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DRIVE-REF\OneDrive - REF RICERCHE\REF-PREZZI\Clienti Esterni\MTR2\Documentazione\TavoleInput - IFEL\"/>
    </mc:Choice>
  </mc:AlternateContent>
  <xr:revisionPtr revIDLastSave="0" documentId="13_ncr:1_{6218C66D-FAD4-464D-B4C8-ABCCFE1EC43F}" xr6:coauthVersionLast="47" xr6:coauthVersionMax="47" xr10:uidLastSave="{00000000-0000-0000-0000-000000000000}"/>
  <workbookProtection workbookAlgorithmName="SHA-512" workbookHashValue="VRaKPOoTE8XaEFQ+LaBXTv/1YsnARXt9Qe7+cSj8Hass0GJAGu+0jrFlXdcsMJvO9d9U4lgSJB8lUZsk5VWM7Q==" workbookSaltValue="SwV3BHWlrhj4Z+mu9Z6b1A==" workbookSpinCount="100000" lockStructure="1"/>
  <bookViews>
    <workbookView xWindow="-120" yWindow="-120" windowWidth="29040" windowHeight="15840" activeTab="1" xr2:uid="{D21F66D9-E642-49B0-A5CF-6E06E9CAD9F5}"/>
  </bookViews>
  <sheets>
    <sheet name="LIC" sheetId="1" r:id="rId1"/>
    <sheet name="RAB" sheetId="2" r:id="rId2"/>
    <sheet name="PR CCN" sheetId="6" r:id="rId3"/>
    <sheet name="VU" sheetId="3" state="hidden" r:id="rId4"/>
  </sheets>
  <definedNames>
    <definedName name="_xlnm._FilterDatabase" localSheetId="3" hidden="1">VU!$E$3:$H$38</definedName>
    <definedName name="AS2DocOpenMode" hidden="1">"AS2DocumentEdit"</definedName>
    <definedName name="Categoria_Cespiti">VU!$K$4:$P$11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97" i="2" l="1"/>
  <c r="O797" i="2"/>
  <c r="N797" i="2"/>
  <c r="M797" i="2"/>
  <c r="E797" i="2"/>
  <c r="C797" i="2"/>
  <c r="S797" i="2" s="1"/>
  <c r="V797" i="2" s="1"/>
  <c r="P413" i="2"/>
  <c r="O413" i="2"/>
  <c r="N413" i="2"/>
  <c r="M413" i="2"/>
  <c r="E413" i="2"/>
  <c r="C413" i="2"/>
  <c r="P412" i="2"/>
  <c r="O412" i="2"/>
  <c r="N412" i="2"/>
  <c r="M412" i="2"/>
  <c r="E412" i="2"/>
  <c r="C412" i="2"/>
  <c r="S412" i="2" s="1"/>
  <c r="V412" i="2" s="1"/>
  <c r="P411" i="2"/>
  <c r="O411" i="2"/>
  <c r="N411" i="2"/>
  <c r="M411" i="2"/>
  <c r="E411" i="2"/>
  <c r="C411" i="2"/>
  <c r="P410" i="2"/>
  <c r="O410" i="2"/>
  <c r="N410" i="2"/>
  <c r="M410" i="2"/>
  <c r="E410" i="2"/>
  <c r="C410" i="2"/>
  <c r="S410" i="2" s="1"/>
  <c r="V410" i="2" s="1"/>
  <c r="P409" i="2"/>
  <c r="O409" i="2"/>
  <c r="N409" i="2"/>
  <c r="M409" i="2"/>
  <c r="E409" i="2"/>
  <c r="C409" i="2"/>
  <c r="P408" i="2"/>
  <c r="O408" i="2"/>
  <c r="N408" i="2"/>
  <c r="M408" i="2"/>
  <c r="E408" i="2"/>
  <c r="C408" i="2"/>
  <c r="S408" i="2" s="1"/>
  <c r="V408" i="2" s="1"/>
  <c r="P407" i="2"/>
  <c r="O407" i="2"/>
  <c r="N407" i="2"/>
  <c r="M407" i="2"/>
  <c r="E407" i="2"/>
  <c r="C407" i="2"/>
  <c r="P406" i="2"/>
  <c r="O406" i="2"/>
  <c r="N406" i="2"/>
  <c r="M406" i="2"/>
  <c r="E406" i="2"/>
  <c r="C406" i="2"/>
  <c r="S406" i="2" s="1"/>
  <c r="V406" i="2" s="1"/>
  <c r="P405" i="2"/>
  <c r="O405" i="2"/>
  <c r="N405" i="2"/>
  <c r="M405" i="2"/>
  <c r="E405" i="2"/>
  <c r="C405" i="2"/>
  <c r="P404" i="2"/>
  <c r="O404" i="2"/>
  <c r="N404" i="2"/>
  <c r="M404" i="2"/>
  <c r="E404" i="2"/>
  <c r="C404" i="2"/>
  <c r="S404" i="2" s="1"/>
  <c r="V404" i="2" s="1"/>
  <c r="P403" i="2"/>
  <c r="O403" i="2"/>
  <c r="N403" i="2"/>
  <c r="M403" i="2"/>
  <c r="E403" i="2"/>
  <c r="C403" i="2"/>
  <c r="P402" i="2"/>
  <c r="O402" i="2"/>
  <c r="N402" i="2"/>
  <c r="M402" i="2"/>
  <c r="E402" i="2"/>
  <c r="C402" i="2"/>
  <c r="S402" i="2" s="1"/>
  <c r="V402" i="2" s="1"/>
  <c r="P401" i="2"/>
  <c r="O401" i="2"/>
  <c r="N401" i="2"/>
  <c r="M401" i="2"/>
  <c r="E401" i="2"/>
  <c r="C401" i="2"/>
  <c r="P400" i="2"/>
  <c r="O400" i="2"/>
  <c r="N400" i="2"/>
  <c r="M400" i="2"/>
  <c r="E400" i="2"/>
  <c r="C400" i="2"/>
  <c r="S400" i="2" s="1"/>
  <c r="V400" i="2" s="1"/>
  <c r="P399" i="2"/>
  <c r="O399" i="2"/>
  <c r="N399" i="2"/>
  <c r="M399" i="2"/>
  <c r="E399" i="2"/>
  <c r="C399" i="2"/>
  <c r="P398" i="2"/>
  <c r="O398" i="2"/>
  <c r="N398" i="2"/>
  <c r="M398" i="2"/>
  <c r="E398" i="2"/>
  <c r="C398" i="2"/>
  <c r="S398" i="2" s="1"/>
  <c r="V398" i="2" s="1"/>
  <c r="P397" i="2"/>
  <c r="O397" i="2"/>
  <c r="N397" i="2"/>
  <c r="M397" i="2"/>
  <c r="E397" i="2"/>
  <c r="C397" i="2"/>
  <c r="P396" i="2"/>
  <c r="O396" i="2"/>
  <c r="N396" i="2"/>
  <c r="M396" i="2"/>
  <c r="E396" i="2"/>
  <c r="C396" i="2"/>
  <c r="S396" i="2" s="1"/>
  <c r="V396" i="2" s="1"/>
  <c r="P395" i="2"/>
  <c r="O395" i="2"/>
  <c r="N395" i="2"/>
  <c r="M395" i="2"/>
  <c r="E395" i="2"/>
  <c r="C395" i="2"/>
  <c r="P394" i="2"/>
  <c r="O394" i="2"/>
  <c r="N394" i="2"/>
  <c r="M394" i="2"/>
  <c r="E394" i="2"/>
  <c r="C394" i="2"/>
  <c r="S394" i="2" s="1"/>
  <c r="V394" i="2" s="1"/>
  <c r="P393" i="2"/>
  <c r="O393" i="2"/>
  <c r="N393" i="2"/>
  <c r="M393" i="2"/>
  <c r="E393" i="2"/>
  <c r="C393" i="2"/>
  <c r="P392" i="2"/>
  <c r="O392" i="2"/>
  <c r="N392" i="2"/>
  <c r="M392" i="2"/>
  <c r="E392" i="2"/>
  <c r="C392" i="2"/>
  <c r="S392" i="2" s="1"/>
  <c r="V392" i="2" s="1"/>
  <c r="P391" i="2"/>
  <c r="O391" i="2"/>
  <c r="N391" i="2"/>
  <c r="M391" i="2"/>
  <c r="E391" i="2"/>
  <c r="C391" i="2"/>
  <c r="P390" i="2"/>
  <c r="O390" i="2"/>
  <c r="N390" i="2"/>
  <c r="M390" i="2"/>
  <c r="E390" i="2"/>
  <c r="C390" i="2"/>
  <c r="S390" i="2" s="1"/>
  <c r="V390" i="2" s="1"/>
  <c r="P389" i="2"/>
  <c r="O389" i="2"/>
  <c r="N389" i="2"/>
  <c r="M389" i="2"/>
  <c r="E389" i="2"/>
  <c r="C389" i="2"/>
  <c r="P388" i="2"/>
  <c r="O388" i="2"/>
  <c r="N388" i="2"/>
  <c r="M388" i="2"/>
  <c r="E388" i="2"/>
  <c r="C388" i="2"/>
  <c r="S388" i="2" s="1"/>
  <c r="V388" i="2" s="1"/>
  <c r="P387" i="2"/>
  <c r="O387" i="2"/>
  <c r="N387" i="2"/>
  <c r="M387" i="2"/>
  <c r="E387" i="2"/>
  <c r="C387" i="2"/>
  <c r="P386" i="2"/>
  <c r="O386" i="2"/>
  <c r="N386" i="2"/>
  <c r="M386" i="2"/>
  <c r="E386" i="2"/>
  <c r="C386" i="2"/>
  <c r="S386" i="2" s="1"/>
  <c r="V386" i="2" s="1"/>
  <c r="P385" i="2"/>
  <c r="O385" i="2"/>
  <c r="N385" i="2"/>
  <c r="M385" i="2"/>
  <c r="E385" i="2"/>
  <c r="C385" i="2"/>
  <c r="P384" i="2"/>
  <c r="O384" i="2"/>
  <c r="N384" i="2"/>
  <c r="M384" i="2"/>
  <c r="E384" i="2"/>
  <c r="C384" i="2"/>
  <c r="S384" i="2" s="1"/>
  <c r="V384" i="2" s="1"/>
  <c r="P383" i="2"/>
  <c r="O383" i="2"/>
  <c r="N383" i="2"/>
  <c r="M383" i="2"/>
  <c r="E383" i="2"/>
  <c r="C383" i="2"/>
  <c r="P382" i="2"/>
  <c r="O382" i="2"/>
  <c r="N382" i="2"/>
  <c r="M382" i="2"/>
  <c r="E382" i="2"/>
  <c r="C382" i="2"/>
  <c r="S382" i="2" s="1"/>
  <c r="V382" i="2" s="1"/>
  <c r="P381" i="2"/>
  <c r="O381" i="2"/>
  <c r="N381" i="2"/>
  <c r="M381" i="2"/>
  <c r="E381" i="2"/>
  <c r="C381" i="2"/>
  <c r="P380" i="2"/>
  <c r="O380" i="2"/>
  <c r="N380" i="2"/>
  <c r="M380" i="2"/>
  <c r="E380" i="2"/>
  <c r="C380" i="2"/>
  <c r="S380" i="2" s="1"/>
  <c r="V380" i="2" s="1"/>
  <c r="P379" i="2"/>
  <c r="O379" i="2"/>
  <c r="N379" i="2"/>
  <c r="M379" i="2"/>
  <c r="E379" i="2"/>
  <c r="C379" i="2"/>
  <c r="P378" i="2"/>
  <c r="O378" i="2"/>
  <c r="N378" i="2"/>
  <c r="M378" i="2"/>
  <c r="E378" i="2"/>
  <c r="C378" i="2"/>
  <c r="S378" i="2" s="1"/>
  <c r="V378" i="2" s="1"/>
  <c r="P377" i="2"/>
  <c r="O377" i="2"/>
  <c r="N377" i="2"/>
  <c r="M377" i="2"/>
  <c r="E377" i="2"/>
  <c r="C377" i="2"/>
  <c r="P376" i="2"/>
  <c r="O376" i="2"/>
  <c r="N376" i="2"/>
  <c r="M376" i="2"/>
  <c r="E376" i="2"/>
  <c r="C376" i="2"/>
  <c r="S376" i="2" s="1"/>
  <c r="V376" i="2" s="1"/>
  <c r="P375" i="2"/>
  <c r="O375" i="2"/>
  <c r="N375" i="2"/>
  <c r="M375" i="2"/>
  <c r="E375" i="2"/>
  <c r="C375" i="2"/>
  <c r="P374" i="2"/>
  <c r="O374" i="2"/>
  <c r="N374" i="2"/>
  <c r="M374" i="2"/>
  <c r="E374" i="2"/>
  <c r="C374" i="2"/>
  <c r="S374" i="2" s="1"/>
  <c r="V374" i="2" s="1"/>
  <c r="P373" i="2"/>
  <c r="O373" i="2"/>
  <c r="N373" i="2"/>
  <c r="M373" i="2"/>
  <c r="E373" i="2"/>
  <c r="C373" i="2"/>
  <c r="P372" i="2"/>
  <c r="O372" i="2"/>
  <c r="N372" i="2"/>
  <c r="M372" i="2"/>
  <c r="E372" i="2"/>
  <c r="C372" i="2"/>
  <c r="S372" i="2" s="1"/>
  <c r="V372" i="2" s="1"/>
  <c r="P371" i="2"/>
  <c r="O371" i="2"/>
  <c r="N371" i="2"/>
  <c r="M371" i="2"/>
  <c r="E371" i="2"/>
  <c r="C371" i="2"/>
  <c r="P370" i="2"/>
  <c r="O370" i="2"/>
  <c r="N370" i="2"/>
  <c r="M370" i="2"/>
  <c r="E370" i="2"/>
  <c r="C370" i="2"/>
  <c r="S370" i="2" s="1"/>
  <c r="V370" i="2" s="1"/>
  <c r="P369" i="2"/>
  <c r="O369" i="2"/>
  <c r="N369" i="2"/>
  <c r="M369" i="2"/>
  <c r="E369" i="2"/>
  <c r="C369" i="2"/>
  <c r="P368" i="2"/>
  <c r="O368" i="2"/>
  <c r="N368" i="2"/>
  <c r="M368" i="2"/>
  <c r="E368" i="2"/>
  <c r="C368" i="2"/>
  <c r="P367" i="2"/>
  <c r="O367" i="2"/>
  <c r="N367" i="2"/>
  <c r="M367" i="2"/>
  <c r="E367" i="2"/>
  <c r="C367" i="2"/>
  <c r="P366" i="2"/>
  <c r="O366" i="2"/>
  <c r="N366" i="2"/>
  <c r="M366" i="2"/>
  <c r="E366" i="2"/>
  <c r="C366" i="2"/>
  <c r="S366" i="2" s="1"/>
  <c r="V366" i="2" s="1"/>
  <c r="P365" i="2"/>
  <c r="O365" i="2"/>
  <c r="N365" i="2"/>
  <c r="M365" i="2"/>
  <c r="E365" i="2"/>
  <c r="C365" i="2"/>
  <c r="P364" i="2"/>
  <c r="O364" i="2"/>
  <c r="N364" i="2"/>
  <c r="M364" i="2"/>
  <c r="E364" i="2"/>
  <c r="C364" i="2"/>
  <c r="P363" i="2"/>
  <c r="O363" i="2"/>
  <c r="N363" i="2"/>
  <c r="M363" i="2"/>
  <c r="E363" i="2"/>
  <c r="C363" i="2"/>
  <c r="P362" i="2"/>
  <c r="O362" i="2"/>
  <c r="N362" i="2"/>
  <c r="M362" i="2"/>
  <c r="E362" i="2"/>
  <c r="C362" i="2"/>
  <c r="P361" i="2"/>
  <c r="O361" i="2"/>
  <c r="N361" i="2"/>
  <c r="M361" i="2"/>
  <c r="E361" i="2"/>
  <c r="C361" i="2"/>
  <c r="P360" i="2"/>
  <c r="O360" i="2"/>
  <c r="N360" i="2"/>
  <c r="M360" i="2"/>
  <c r="E360" i="2"/>
  <c r="C360" i="2"/>
  <c r="P359" i="2"/>
  <c r="O359" i="2"/>
  <c r="N359" i="2"/>
  <c r="M359" i="2"/>
  <c r="E359" i="2"/>
  <c r="C359" i="2"/>
  <c r="P358" i="2"/>
  <c r="O358" i="2"/>
  <c r="N358" i="2"/>
  <c r="M358" i="2"/>
  <c r="E358" i="2"/>
  <c r="C358" i="2"/>
  <c r="S358" i="2" s="1"/>
  <c r="V358" i="2" s="1"/>
  <c r="P357" i="2"/>
  <c r="O357" i="2"/>
  <c r="N357" i="2"/>
  <c r="M357" i="2"/>
  <c r="E357" i="2"/>
  <c r="C357" i="2"/>
  <c r="P356" i="2"/>
  <c r="O356" i="2"/>
  <c r="N356" i="2"/>
  <c r="M356" i="2"/>
  <c r="E356" i="2"/>
  <c r="C356" i="2"/>
  <c r="P355" i="2"/>
  <c r="O355" i="2"/>
  <c r="N355" i="2"/>
  <c r="M355" i="2"/>
  <c r="E355" i="2"/>
  <c r="C355" i="2"/>
  <c r="P354" i="2"/>
  <c r="O354" i="2"/>
  <c r="N354" i="2"/>
  <c r="M354" i="2"/>
  <c r="E354" i="2"/>
  <c r="C354" i="2"/>
  <c r="P353" i="2"/>
  <c r="O353" i="2"/>
  <c r="N353" i="2"/>
  <c r="M353" i="2"/>
  <c r="E353" i="2"/>
  <c r="C353" i="2"/>
  <c r="P352" i="2"/>
  <c r="O352" i="2"/>
  <c r="N352" i="2"/>
  <c r="M352" i="2"/>
  <c r="E352" i="2"/>
  <c r="C352" i="2"/>
  <c r="P351" i="2"/>
  <c r="O351" i="2"/>
  <c r="N351" i="2"/>
  <c r="M351" i="2"/>
  <c r="E351" i="2"/>
  <c r="C351" i="2"/>
  <c r="P350" i="2"/>
  <c r="O350" i="2"/>
  <c r="N350" i="2"/>
  <c r="M350" i="2"/>
  <c r="E350" i="2"/>
  <c r="C350" i="2"/>
  <c r="S350" i="2" s="1"/>
  <c r="V350" i="2" s="1"/>
  <c r="P349" i="2"/>
  <c r="O349" i="2"/>
  <c r="N349" i="2"/>
  <c r="M349" i="2"/>
  <c r="E349" i="2"/>
  <c r="C349" i="2"/>
  <c r="P348" i="2"/>
  <c r="O348" i="2"/>
  <c r="N348" i="2"/>
  <c r="M348" i="2"/>
  <c r="E348" i="2"/>
  <c r="C348" i="2"/>
  <c r="P347" i="2"/>
  <c r="O347" i="2"/>
  <c r="N347" i="2"/>
  <c r="M347" i="2"/>
  <c r="E347" i="2"/>
  <c r="C347" i="2"/>
  <c r="P346" i="2"/>
  <c r="O346" i="2"/>
  <c r="N346" i="2"/>
  <c r="M346" i="2"/>
  <c r="E346" i="2"/>
  <c r="C346" i="2"/>
  <c r="P345" i="2"/>
  <c r="O345" i="2"/>
  <c r="N345" i="2"/>
  <c r="M345" i="2"/>
  <c r="E345" i="2"/>
  <c r="C345" i="2"/>
  <c r="P344" i="2"/>
  <c r="O344" i="2"/>
  <c r="N344" i="2"/>
  <c r="M344" i="2"/>
  <c r="E344" i="2"/>
  <c r="C344" i="2"/>
  <c r="P343" i="2"/>
  <c r="O343" i="2"/>
  <c r="N343" i="2"/>
  <c r="M343" i="2"/>
  <c r="E343" i="2"/>
  <c r="C343" i="2"/>
  <c r="P342" i="2"/>
  <c r="O342" i="2"/>
  <c r="N342" i="2"/>
  <c r="M342" i="2"/>
  <c r="E342" i="2"/>
  <c r="C342" i="2"/>
  <c r="S342" i="2" s="1"/>
  <c r="V342" i="2" s="1"/>
  <c r="P341" i="2"/>
  <c r="O341" i="2"/>
  <c r="N341" i="2"/>
  <c r="M341" i="2"/>
  <c r="E341" i="2"/>
  <c r="C341" i="2"/>
  <c r="P340" i="2"/>
  <c r="O340" i="2"/>
  <c r="N340" i="2"/>
  <c r="M340" i="2"/>
  <c r="E340" i="2"/>
  <c r="C340" i="2"/>
  <c r="P339" i="2"/>
  <c r="O339" i="2"/>
  <c r="N339" i="2"/>
  <c r="M339" i="2"/>
  <c r="E339" i="2"/>
  <c r="C339" i="2"/>
  <c r="P338" i="2"/>
  <c r="O338" i="2"/>
  <c r="N338" i="2"/>
  <c r="M338" i="2"/>
  <c r="E338" i="2"/>
  <c r="C338" i="2"/>
  <c r="P337" i="2"/>
  <c r="O337" i="2"/>
  <c r="N337" i="2"/>
  <c r="M337" i="2"/>
  <c r="E337" i="2"/>
  <c r="C337" i="2"/>
  <c r="S337" i="2" s="1"/>
  <c r="V337" i="2" s="1"/>
  <c r="P336" i="2"/>
  <c r="O336" i="2"/>
  <c r="N336" i="2"/>
  <c r="M336" i="2"/>
  <c r="E336" i="2"/>
  <c r="C336" i="2"/>
  <c r="P335" i="2"/>
  <c r="O335" i="2"/>
  <c r="N335" i="2"/>
  <c r="M335" i="2"/>
  <c r="E335" i="2"/>
  <c r="C335" i="2"/>
  <c r="S335" i="2" s="1"/>
  <c r="V335" i="2" s="1"/>
  <c r="P334" i="2"/>
  <c r="O334" i="2"/>
  <c r="N334" i="2"/>
  <c r="M334" i="2"/>
  <c r="E334" i="2"/>
  <c r="C334" i="2"/>
  <c r="P333" i="2"/>
  <c r="O333" i="2"/>
  <c r="N333" i="2"/>
  <c r="M333" i="2"/>
  <c r="E333" i="2"/>
  <c r="C333" i="2"/>
  <c r="P332" i="2"/>
  <c r="O332" i="2"/>
  <c r="N332" i="2"/>
  <c r="M332" i="2"/>
  <c r="E332" i="2"/>
  <c r="C332" i="2"/>
  <c r="P331" i="2"/>
  <c r="O331" i="2"/>
  <c r="N331" i="2"/>
  <c r="M331" i="2"/>
  <c r="E331" i="2"/>
  <c r="C331" i="2"/>
  <c r="P330" i="2"/>
  <c r="O330" i="2"/>
  <c r="N330" i="2"/>
  <c r="M330" i="2"/>
  <c r="E330" i="2"/>
  <c r="C330" i="2"/>
  <c r="P329" i="2"/>
  <c r="O329" i="2"/>
  <c r="N329" i="2"/>
  <c r="M329" i="2"/>
  <c r="E329" i="2"/>
  <c r="C329" i="2"/>
  <c r="S329" i="2" s="1"/>
  <c r="V329" i="2" s="1"/>
  <c r="P328" i="2"/>
  <c r="O328" i="2"/>
  <c r="N328" i="2"/>
  <c r="M328" i="2"/>
  <c r="E328" i="2"/>
  <c r="S328" i="2" s="1"/>
  <c r="V328" i="2" s="1"/>
  <c r="C328" i="2"/>
  <c r="P327" i="2"/>
  <c r="O327" i="2"/>
  <c r="N327" i="2"/>
  <c r="M327" i="2"/>
  <c r="E327" i="2"/>
  <c r="C327" i="2"/>
  <c r="S327" i="2" s="1"/>
  <c r="V327" i="2" s="1"/>
  <c r="P326" i="2"/>
  <c r="O326" i="2"/>
  <c r="N326" i="2"/>
  <c r="M326" i="2"/>
  <c r="E326" i="2"/>
  <c r="C326" i="2"/>
  <c r="P325" i="2"/>
  <c r="O325" i="2"/>
  <c r="N325" i="2"/>
  <c r="M325" i="2"/>
  <c r="E325" i="2"/>
  <c r="C325" i="2"/>
  <c r="S325" i="2" s="1"/>
  <c r="V325" i="2" s="1"/>
  <c r="P324" i="2"/>
  <c r="O324" i="2"/>
  <c r="N324" i="2"/>
  <c r="M324" i="2"/>
  <c r="E324" i="2"/>
  <c r="S324" i="2" s="1"/>
  <c r="V324" i="2" s="1"/>
  <c r="C324" i="2"/>
  <c r="P323" i="2"/>
  <c r="O323" i="2"/>
  <c r="N323" i="2"/>
  <c r="M323" i="2"/>
  <c r="E323" i="2"/>
  <c r="S323" i="2" s="1"/>
  <c r="V323" i="2" s="1"/>
  <c r="C323" i="2"/>
  <c r="P322" i="2"/>
  <c r="O322" i="2"/>
  <c r="N322" i="2"/>
  <c r="M322" i="2"/>
  <c r="E322" i="2"/>
  <c r="C322" i="2"/>
  <c r="S322" i="2" s="1"/>
  <c r="V322" i="2" s="1"/>
  <c r="P321" i="2"/>
  <c r="O321" i="2"/>
  <c r="N321" i="2"/>
  <c r="M321" i="2"/>
  <c r="E321" i="2"/>
  <c r="C321" i="2"/>
  <c r="P320" i="2"/>
  <c r="O320" i="2"/>
  <c r="N320" i="2"/>
  <c r="M320" i="2"/>
  <c r="E320" i="2"/>
  <c r="C320" i="2"/>
  <c r="S319" i="2"/>
  <c r="V319" i="2" s="1"/>
  <c r="P319" i="2"/>
  <c r="O319" i="2"/>
  <c r="N319" i="2"/>
  <c r="M319" i="2"/>
  <c r="E319" i="2"/>
  <c r="C319" i="2"/>
  <c r="P318" i="2"/>
  <c r="O318" i="2"/>
  <c r="N318" i="2"/>
  <c r="M318" i="2"/>
  <c r="E318" i="2"/>
  <c r="C318" i="2"/>
  <c r="S318" i="2" s="1"/>
  <c r="V318" i="2" s="1"/>
  <c r="P317" i="2"/>
  <c r="O317" i="2"/>
  <c r="N317" i="2"/>
  <c r="M317" i="2"/>
  <c r="E317" i="2"/>
  <c r="C317" i="2"/>
  <c r="P316" i="2"/>
  <c r="O316" i="2"/>
  <c r="N316" i="2"/>
  <c r="M316" i="2"/>
  <c r="E316" i="2"/>
  <c r="C316" i="2"/>
  <c r="P315" i="2"/>
  <c r="O315" i="2"/>
  <c r="N315" i="2"/>
  <c r="M315" i="2"/>
  <c r="E315" i="2"/>
  <c r="C315" i="2"/>
  <c r="S315" i="2" s="1"/>
  <c r="V315" i="2" s="1"/>
  <c r="P314" i="2"/>
  <c r="O314" i="2"/>
  <c r="N314" i="2"/>
  <c r="M314" i="2"/>
  <c r="E314" i="2"/>
  <c r="C314" i="2"/>
  <c r="P313" i="2"/>
  <c r="O313" i="2"/>
  <c r="N313" i="2"/>
  <c r="M313" i="2"/>
  <c r="E313" i="2"/>
  <c r="C313" i="2"/>
  <c r="S313" i="2" s="1"/>
  <c r="V313" i="2" s="1"/>
  <c r="P312" i="2"/>
  <c r="O312" i="2"/>
  <c r="N312" i="2"/>
  <c r="M312" i="2"/>
  <c r="E312" i="2"/>
  <c r="S312" i="2" s="1"/>
  <c r="V312" i="2" s="1"/>
  <c r="C312" i="2"/>
  <c r="P311" i="2"/>
  <c r="O311" i="2"/>
  <c r="N311" i="2"/>
  <c r="M311" i="2"/>
  <c r="E311" i="2"/>
  <c r="C311" i="2"/>
  <c r="S311" i="2" s="1"/>
  <c r="V311" i="2" s="1"/>
  <c r="P310" i="2"/>
  <c r="O310" i="2"/>
  <c r="N310" i="2"/>
  <c r="M310" i="2"/>
  <c r="E310" i="2"/>
  <c r="C310" i="2"/>
  <c r="P309" i="2"/>
  <c r="O309" i="2"/>
  <c r="N309" i="2"/>
  <c r="M309" i="2"/>
  <c r="E309" i="2"/>
  <c r="C309" i="2"/>
  <c r="S309" i="2" s="1"/>
  <c r="V309" i="2" s="1"/>
  <c r="P308" i="2"/>
  <c r="O308" i="2"/>
  <c r="N308" i="2"/>
  <c r="M308" i="2"/>
  <c r="E308" i="2"/>
  <c r="S308" i="2" s="1"/>
  <c r="V308" i="2" s="1"/>
  <c r="C308" i="2"/>
  <c r="P307" i="2"/>
  <c r="O307" i="2"/>
  <c r="N307" i="2"/>
  <c r="M307" i="2"/>
  <c r="E307" i="2"/>
  <c r="S307" i="2" s="1"/>
  <c r="V307" i="2" s="1"/>
  <c r="C307" i="2"/>
  <c r="P306" i="2"/>
  <c r="O306" i="2"/>
  <c r="N306" i="2"/>
  <c r="M306" i="2"/>
  <c r="E306" i="2"/>
  <c r="C306" i="2"/>
  <c r="S306" i="2" s="1"/>
  <c r="V306" i="2" s="1"/>
  <c r="P305" i="2"/>
  <c r="O305" i="2"/>
  <c r="N305" i="2"/>
  <c r="M305" i="2"/>
  <c r="E305" i="2"/>
  <c r="C305" i="2"/>
  <c r="P304" i="2"/>
  <c r="O304" i="2"/>
  <c r="N304" i="2"/>
  <c r="M304" i="2"/>
  <c r="E304" i="2"/>
  <c r="C304" i="2"/>
  <c r="S303" i="2"/>
  <c r="V303" i="2" s="1"/>
  <c r="P303" i="2"/>
  <c r="O303" i="2"/>
  <c r="N303" i="2"/>
  <c r="M303" i="2"/>
  <c r="E303" i="2"/>
  <c r="C303" i="2"/>
  <c r="P302" i="2"/>
  <c r="O302" i="2"/>
  <c r="N302" i="2"/>
  <c r="M302" i="2"/>
  <c r="E302" i="2"/>
  <c r="C302" i="2"/>
  <c r="S302" i="2" s="1"/>
  <c r="V302" i="2" s="1"/>
  <c r="P301" i="2"/>
  <c r="O301" i="2"/>
  <c r="N301" i="2"/>
  <c r="M301" i="2"/>
  <c r="E301" i="2"/>
  <c r="C301" i="2"/>
  <c r="P300" i="2"/>
  <c r="O300" i="2"/>
  <c r="N300" i="2"/>
  <c r="M300" i="2"/>
  <c r="E300" i="2"/>
  <c r="C300" i="2"/>
  <c r="P299" i="2"/>
  <c r="O299" i="2"/>
  <c r="N299" i="2"/>
  <c r="M299" i="2"/>
  <c r="E299" i="2"/>
  <c r="C299" i="2"/>
  <c r="S299" i="2" s="1"/>
  <c r="V299" i="2" s="1"/>
  <c r="P298" i="2"/>
  <c r="O298" i="2"/>
  <c r="N298" i="2"/>
  <c r="M298" i="2"/>
  <c r="E298" i="2"/>
  <c r="C298" i="2"/>
  <c r="P297" i="2"/>
  <c r="O297" i="2"/>
  <c r="N297" i="2"/>
  <c r="M297" i="2"/>
  <c r="E297" i="2"/>
  <c r="C297" i="2"/>
  <c r="S297" i="2" s="1"/>
  <c r="V297" i="2" s="1"/>
  <c r="P296" i="2"/>
  <c r="O296" i="2"/>
  <c r="N296" i="2"/>
  <c r="M296" i="2"/>
  <c r="E296" i="2"/>
  <c r="S296" i="2" s="1"/>
  <c r="V296" i="2" s="1"/>
  <c r="C296" i="2"/>
  <c r="P295" i="2"/>
  <c r="O295" i="2"/>
  <c r="N295" i="2"/>
  <c r="M295" i="2"/>
  <c r="E295" i="2"/>
  <c r="C295" i="2"/>
  <c r="S295" i="2" s="1"/>
  <c r="V295" i="2" s="1"/>
  <c r="P294" i="2"/>
  <c r="O294" i="2"/>
  <c r="N294" i="2"/>
  <c r="M294" i="2"/>
  <c r="E294" i="2"/>
  <c r="C294" i="2"/>
  <c r="P293" i="2"/>
  <c r="O293" i="2"/>
  <c r="N293" i="2"/>
  <c r="M293" i="2"/>
  <c r="E293" i="2"/>
  <c r="C293" i="2"/>
  <c r="S293" i="2" s="1"/>
  <c r="V293" i="2" s="1"/>
  <c r="P292" i="2"/>
  <c r="O292" i="2"/>
  <c r="N292" i="2"/>
  <c r="M292" i="2"/>
  <c r="E292" i="2"/>
  <c r="S292" i="2" s="1"/>
  <c r="V292" i="2" s="1"/>
  <c r="C292" i="2"/>
  <c r="P291" i="2"/>
  <c r="O291" i="2"/>
  <c r="N291" i="2"/>
  <c r="M291" i="2"/>
  <c r="E291" i="2"/>
  <c r="S291" i="2" s="1"/>
  <c r="V291" i="2" s="1"/>
  <c r="C291" i="2"/>
  <c r="P290" i="2"/>
  <c r="O290" i="2"/>
  <c r="N290" i="2"/>
  <c r="M290" i="2"/>
  <c r="E290" i="2"/>
  <c r="C290" i="2"/>
  <c r="S290" i="2" s="1"/>
  <c r="V290" i="2" s="1"/>
  <c r="P289" i="2"/>
  <c r="O289" i="2"/>
  <c r="N289" i="2"/>
  <c r="M289" i="2"/>
  <c r="E289" i="2"/>
  <c r="C289" i="2"/>
  <c r="P288" i="2"/>
  <c r="O288" i="2"/>
  <c r="N288" i="2"/>
  <c r="M288" i="2"/>
  <c r="E288" i="2"/>
  <c r="C288" i="2"/>
  <c r="S287" i="2"/>
  <c r="V287" i="2" s="1"/>
  <c r="P287" i="2"/>
  <c r="O287" i="2"/>
  <c r="N287" i="2"/>
  <c r="M287" i="2"/>
  <c r="E287" i="2"/>
  <c r="C287" i="2"/>
  <c r="P286" i="2"/>
  <c r="O286" i="2"/>
  <c r="N286" i="2"/>
  <c r="M286" i="2"/>
  <c r="E286" i="2"/>
  <c r="C286" i="2"/>
  <c r="S286" i="2" s="1"/>
  <c r="V286" i="2" s="1"/>
  <c r="P285" i="2"/>
  <c r="O285" i="2"/>
  <c r="N285" i="2"/>
  <c r="M285" i="2"/>
  <c r="E285" i="2"/>
  <c r="C285" i="2"/>
  <c r="P284" i="2"/>
  <c r="O284" i="2"/>
  <c r="N284" i="2"/>
  <c r="M284" i="2"/>
  <c r="E284" i="2"/>
  <c r="C284" i="2"/>
  <c r="P283" i="2"/>
  <c r="O283" i="2"/>
  <c r="N283" i="2"/>
  <c r="M283" i="2"/>
  <c r="E283" i="2"/>
  <c r="C283" i="2"/>
  <c r="S283" i="2" s="1"/>
  <c r="V283" i="2" s="1"/>
  <c r="P282" i="2"/>
  <c r="O282" i="2"/>
  <c r="N282" i="2"/>
  <c r="M282" i="2"/>
  <c r="E282" i="2"/>
  <c r="C282" i="2"/>
  <c r="P281" i="2"/>
  <c r="O281" i="2"/>
  <c r="N281" i="2"/>
  <c r="M281" i="2"/>
  <c r="E281" i="2"/>
  <c r="C281" i="2"/>
  <c r="S281" i="2" s="1"/>
  <c r="V281" i="2" s="1"/>
  <c r="P280" i="2"/>
  <c r="O280" i="2"/>
  <c r="N280" i="2"/>
  <c r="M280" i="2"/>
  <c r="E280" i="2"/>
  <c r="S280" i="2" s="1"/>
  <c r="V280" i="2" s="1"/>
  <c r="C280" i="2"/>
  <c r="P279" i="2"/>
  <c r="O279" i="2"/>
  <c r="N279" i="2"/>
  <c r="M279" i="2"/>
  <c r="E279" i="2"/>
  <c r="C279" i="2"/>
  <c r="S279" i="2" s="1"/>
  <c r="V279" i="2" s="1"/>
  <c r="P278" i="2"/>
  <c r="O278" i="2"/>
  <c r="N278" i="2"/>
  <c r="M278" i="2"/>
  <c r="E278" i="2"/>
  <c r="C278" i="2"/>
  <c r="P277" i="2"/>
  <c r="O277" i="2"/>
  <c r="N277" i="2"/>
  <c r="M277" i="2"/>
  <c r="E277" i="2"/>
  <c r="C277" i="2"/>
  <c r="S277" i="2" s="1"/>
  <c r="V277" i="2" s="1"/>
  <c r="P276" i="2"/>
  <c r="O276" i="2"/>
  <c r="N276" i="2"/>
  <c r="M276" i="2"/>
  <c r="E276" i="2"/>
  <c r="S276" i="2" s="1"/>
  <c r="V276" i="2" s="1"/>
  <c r="C276" i="2"/>
  <c r="P275" i="2"/>
  <c r="O275" i="2"/>
  <c r="N275" i="2"/>
  <c r="M275" i="2"/>
  <c r="E275" i="2"/>
  <c r="S275" i="2" s="1"/>
  <c r="V275" i="2" s="1"/>
  <c r="C275" i="2"/>
  <c r="P274" i="2"/>
  <c r="O274" i="2"/>
  <c r="N274" i="2"/>
  <c r="M274" i="2"/>
  <c r="E274" i="2"/>
  <c r="C274" i="2"/>
  <c r="S274" i="2" s="1"/>
  <c r="V274" i="2" s="1"/>
  <c r="P273" i="2"/>
  <c r="O273" i="2"/>
  <c r="N273" i="2"/>
  <c r="M273" i="2"/>
  <c r="E273" i="2"/>
  <c r="C273" i="2"/>
  <c r="P272" i="2"/>
  <c r="O272" i="2"/>
  <c r="N272" i="2"/>
  <c r="M272" i="2"/>
  <c r="E272" i="2"/>
  <c r="C272" i="2"/>
  <c r="S271" i="2"/>
  <c r="V271" i="2" s="1"/>
  <c r="P271" i="2"/>
  <c r="O271" i="2"/>
  <c r="N271" i="2"/>
  <c r="M271" i="2"/>
  <c r="E271" i="2"/>
  <c r="C271" i="2"/>
  <c r="P270" i="2"/>
  <c r="O270" i="2"/>
  <c r="N270" i="2"/>
  <c r="M270" i="2"/>
  <c r="E270" i="2"/>
  <c r="C270" i="2"/>
  <c r="S270" i="2" s="1"/>
  <c r="V270" i="2" s="1"/>
  <c r="P269" i="2"/>
  <c r="O269" i="2"/>
  <c r="N269" i="2"/>
  <c r="M269" i="2"/>
  <c r="E269" i="2"/>
  <c r="C269" i="2"/>
  <c r="P268" i="2"/>
  <c r="O268" i="2"/>
  <c r="N268" i="2"/>
  <c r="M268" i="2"/>
  <c r="E268" i="2"/>
  <c r="C268" i="2"/>
  <c r="P267" i="2"/>
  <c r="O267" i="2"/>
  <c r="N267" i="2"/>
  <c r="M267" i="2"/>
  <c r="E267" i="2"/>
  <c r="C267" i="2"/>
  <c r="S267" i="2" s="1"/>
  <c r="V267" i="2" s="1"/>
  <c r="P266" i="2"/>
  <c r="O266" i="2"/>
  <c r="N266" i="2"/>
  <c r="M266" i="2"/>
  <c r="E266" i="2"/>
  <c r="C266" i="2"/>
  <c r="P265" i="2"/>
  <c r="O265" i="2"/>
  <c r="N265" i="2"/>
  <c r="M265" i="2"/>
  <c r="E265" i="2"/>
  <c r="C265" i="2"/>
  <c r="S265" i="2" s="1"/>
  <c r="V265" i="2" s="1"/>
  <c r="P264" i="2"/>
  <c r="O264" i="2"/>
  <c r="N264" i="2"/>
  <c r="M264" i="2"/>
  <c r="E264" i="2"/>
  <c r="S264" i="2" s="1"/>
  <c r="V264" i="2" s="1"/>
  <c r="C264" i="2"/>
  <c r="P263" i="2"/>
  <c r="O263" i="2"/>
  <c r="N263" i="2"/>
  <c r="M263" i="2"/>
  <c r="E263" i="2"/>
  <c r="C263" i="2"/>
  <c r="S263" i="2" s="1"/>
  <c r="V263" i="2" s="1"/>
  <c r="P262" i="2"/>
  <c r="O262" i="2"/>
  <c r="N262" i="2"/>
  <c r="M262" i="2"/>
  <c r="E262" i="2"/>
  <c r="C262" i="2"/>
  <c r="P261" i="2"/>
  <c r="O261" i="2"/>
  <c r="N261" i="2"/>
  <c r="M261" i="2"/>
  <c r="E261" i="2"/>
  <c r="C261" i="2"/>
  <c r="S261" i="2" s="1"/>
  <c r="V261" i="2" s="1"/>
  <c r="P260" i="2"/>
  <c r="O260" i="2"/>
  <c r="N260" i="2"/>
  <c r="M260" i="2"/>
  <c r="E260" i="2"/>
  <c r="S260" i="2" s="1"/>
  <c r="V260" i="2" s="1"/>
  <c r="C260" i="2"/>
  <c r="P259" i="2"/>
  <c r="O259" i="2"/>
  <c r="N259" i="2"/>
  <c r="M259" i="2"/>
  <c r="E259" i="2"/>
  <c r="S259" i="2" s="1"/>
  <c r="V259" i="2" s="1"/>
  <c r="C259" i="2"/>
  <c r="P258" i="2"/>
  <c r="O258" i="2"/>
  <c r="N258" i="2"/>
  <c r="M258" i="2"/>
  <c r="E258" i="2"/>
  <c r="C258" i="2"/>
  <c r="S258" i="2" s="1"/>
  <c r="V258" i="2" s="1"/>
  <c r="P257" i="2"/>
  <c r="O257" i="2"/>
  <c r="N257" i="2"/>
  <c r="M257" i="2"/>
  <c r="E257" i="2"/>
  <c r="C257" i="2"/>
  <c r="P256" i="2"/>
  <c r="O256" i="2"/>
  <c r="N256" i="2"/>
  <c r="M256" i="2"/>
  <c r="E256" i="2"/>
  <c r="C256" i="2"/>
  <c r="S255" i="2"/>
  <c r="V255" i="2" s="1"/>
  <c r="P255" i="2"/>
  <c r="O255" i="2"/>
  <c r="N255" i="2"/>
  <c r="M255" i="2"/>
  <c r="E255" i="2"/>
  <c r="C255" i="2"/>
  <c r="P254" i="2"/>
  <c r="O254" i="2"/>
  <c r="N254" i="2"/>
  <c r="M254" i="2"/>
  <c r="E254" i="2"/>
  <c r="C254" i="2"/>
  <c r="S254" i="2" s="1"/>
  <c r="V254" i="2" s="1"/>
  <c r="P253" i="2"/>
  <c r="O253" i="2"/>
  <c r="N253" i="2"/>
  <c r="M253" i="2"/>
  <c r="E253" i="2"/>
  <c r="C253" i="2"/>
  <c r="P252" i="2"/>
  <c r="O252" i="2"/>
  <c r="N252" i="2"/>
  <c r="M252" i="2"/>
  <c r="E252" i="2"/>
  <c r="C252" i="2"/>
  <c r="P251" i="2"/>
  <c r="O251" i="2"/>
  <c r="N251" i="2"/>
  <c r="M251" i="2"/>
  <c r="E251" i="2"/>
  <c r="C251" i="2"/>
  <c r="S251" i="2" s="1"/>
  <c r="V251" i="2" s="1"/>
  <c r="P250" i="2"/>
  <c r="O250" i="2"/>
  <c r="N250" i="2"/>
  <c r="M250" i="2"/>
  <c r="E250" i="2"/>
  <c r="C250" i="2"/>
  <c r="P249" i="2"/>
  <c r="O249" i="2"/>
  <c r="N249" i="2"/>
  <c r="M249" i="2"/>
  <c r="E249" i="2"/>
  <c r="C249" i="2"/>
  <c r="S249" i="2" s="1"/>
  <c r="V249" i="2" s="1"/>
  <c r="P248" i="2"/>
  <c r="O248" i="2"/>
  <c r="N248" i="2"/>
  <c r="M248" i="2"/>
  <c r="E248" i="2"/>
  <c r="S248" i="2" s="1"/>
  <c r="V248" i="2" s="1"/>
  <c r="C248" i="2"/>
  <c r="P247" i="2"/>
  <c r="O247" i="2"/>
  <c r="N247" i="2"/>
  <c r="M247" i="2"/>
  <c r="E247" i="2"/>
  <c r="C247" i="2"/>
  <c r="S247" i="2" s="1"/>
  <c r="V247" i="2" s="1"/>
  <c r="P246" i="2"/>
  <c r="O246" i="2"/>
  <c r="N246" i="2"/>
  <c r="M246" i="2"/>
  <c r="E246" i="2"/>
  <c r="C246" i="2"/>
  <c r="P245" i="2"/>
  <c r="O245" i="2"/>
  <c r="N245" i="2"/>
  <c r="M245" i="2"/>
  <c r="E245" i="2"/>
  <c r="C245" i="2"/>
  <c r="S245" i="2" s="1"/>
  <c r="V245" i="2" s="1"/>
  <c r="P244" i="2"/>
  <c r="O244" i="2"/>
  <c r="N244" i="2"/>
  <c r="M244" i="2"/>
  <c r="E244" i="2"/>
  <c r="S244" i="2" s="1"/>
  <c r="V244" i="2" s="1"/>
  <c r="C244" i="2"/>
  <c r="P243" i="2"/>
  <c r="O243" i="2"/>
  <c r="N243" i="2"/>
  <c r="M243" i="2"/>
  <c r="E243" i="2"/>
  <c r="S243" i="2" s="1"/>
  <c r="V243" i="2" s="1"/>
  <c r="C243" i="2"/>
  <c r="P242" i="2"/>
  <c r="O242" i="2"/>
  <c r="N242" i="2"/>
  <c r="M242" i="2"/>
  <c r="E242" i="2"/>
  <c r="C242" i="2"/>
  <c r="S242" i="2" s="1"/>
  <c r="V242" i="2" s="1"/>
  <c r="P241" i="2"/>
  <c r="O241" i="2"/>
  <c r="N241" i="2"/>
  <c r="M241" i="2"/>
  <c r="E241" i="2"/>
  <c r="C241" i="2"/>
  <c r="P240" i="2"/>
  <c r="O240" i="2"/>
  <c r="N240" i="2"/>
  <c r="M240" i="2"/>
  <c r="E240" i="2"/>
  <c r="C240" i="2"/>
  <c r="S239" i="2"/>
  <c r="V239" i="2" s="1"/>
  <c r="P239" i="2"/>
  <c r="O239" i="2"/>
  <c r="N239" i="2"/>
  <c r="M239" i="2"/>
  <c r="E239" i="2"/>
  <c r="C239" i="2"/>
  <c r="P238" i="2"/>
  <c r="O238" i="2"/>
  <c r="N238" i="2"/>
  <c r="M238" i="2"/>
  <c r="E238" i="2"/>
  <c r="C238" i="2"/>
  <c r="S238" i="2" s="1"/>
  <c r="V238" i="2" s="1"/>
  <c r="P237" i="2"/>
  <c r="O237" i="2"/>
  <c r="N237" i="2"/>
  <c r="M237" i="2"/>
  <c r="E237" i="2"/>
  <c r="C237" i="2"/>
  <c r="P236" i="2"/>
  <c r="O236" i="2"/>
  <c r="N236" i="2"/>
  <c r="M236" i="2"/>
  <c r="E236" i="2"/>
  <c r="C236" i="2"/>
  <c r="P235" i="2"/>
  <c r="O235" i="2"/>
  <c r="N235" i="2"/>
  <c r="M235" i="2"/>
  <c r="E235" i="2"/>
  <c r="C235" i="2"/>
  <c r="S235" i="2" s="1"/>
  <c r="V235" i="2" s="1"/>
  <c r="P234" i="2"/>
  <c r="O234" i="2"/>
  <c r="N234" i="2"/>
  <c r="M234" i="2"/>
  <c r="E234" i="2"/>
  <c r="C234" i="2"/>
  <c r="P233" i="2"/>
  <c r="O233" i="2"/>
  <c r="N233" i="2"/>
  <c r="M233" i="2"/>
  <c r="E233" i="2"/>
  <c r="C233" i="2"/>
  <c r="S233" i="2" s="1"/>
  <c r="V233" i="2" s="1"/>
  <c r="P232" i="2"/>
  <c r="O232" i="2"/>
  <c r="N232" i="2"/>
  <c r="M232" i="2"/>
  <c r="E232" i="2"/>
  <c r="S232" i="2" s="1"/>
  <c r="V232" i="2" s="1"/>
  <c r="C232" i="2"/>
  <c r="P231" i="2"/>
  <c r="O231" i="2"/>
  <c r="N231" i="2"/>
  <c r="M231" i="2"/>
  <c r="E231" i="2"/>
  <c r="C231" i="2"/>
  <c r="S231" i="2" s="1"/>
  <c r="V231" i="2" s="1"/>
  <c r="P230" i="2"/>
  <c r="O230" i="2"/>
  <c r="N230" i="2"/>
  <c r="M230" i="2"/>
  <c r="E230" i="2"/>
  <c r="C230" i="2"/>
  <c r="P229" i="2"/>
  <c r="O229" i="2"/>
  <c r="N229" i="2"/>
  <c r="M229" i="2"/>
  <c r="E229" i="2"/>
  <c r="C229" i="2"/>
  <c r="S229" i="2" s="1"/>
  <c r="V229" i="2" s="1"/>
  <c r="P228" i="2"/>
  <c r="O228" i="2"/>
  <c r="N228" i="2"/>
  <c r="M228" i="2"/>
  <c r="E228" i="2"/>
  <c r="S228" i="2" s="1"/>
  <c r="V228" i="2" s="1"/>
  <c r="C228" i="2"/>
  <c r="P227" i="2"/>
  <c r="O227" i="2"/>
  <c r="N227" i="2"/>
  <c r="M227" i="2"/>
  <c r="E227" i="2"/>
  <c r="S227" i="2" s="1"/>
  <c r="V227" i="2" s="1"/>
  <c r="C227" i="2"/>
  <c r="P226" i="2"/>
  <c r="O226" i="2"/>
  <c r="N226" i="2"/>
  <c r="M226" i="2"/>
  <c r="E226" i="2"/>
  <c r="C226" i="2"/>
  <c r="S226" i="2" s="1"/>
  <c r="V226" i="2" s="1"/>
  <c r="P225" i="2"/>
  <c r="O225" i="2"/>
  <c r="N225" i="2"/>
  <c r="M225" i="2"/>
  <c r="E225" i="2"/>
  <c r="C225" i="2"/>
  <c r="P224" i="2"/>
  <c r="O224" i="2"/>
  <c r="N224" i="2"/>
  <c r="M224" i="2"/>
  <c r="E224" i="2"/>
  <c r="C224" i="2"/>
  <c r="S223" i="2"/>
  <c r="V223" i="2" s="1"/>
  <c r="P223" i="2"/>
  <c r="O223" i="2"/>
  <c r="N223" i="2"/>
  <c r="M223" i="2"/>
  <c r="E223" i="2"/>
  <c r="C223" i="2"/>
  <c r="P222" i="2"/>
  <c r="O222" i="2"/>
  <c r="N222" i="2"/>
  <c r="M222" i="2"/>
  <c r="E222" i="2"/>
  <c r="C222" i="2"/>
  <c r="S222" i="2" s="1"/>
  <c r="V222" i="2" s="1"/>
  <c r="P221" i="2"/>
  <c r="O221" i="2"/>
  <c r="N221" i="2"/>
  <c r="M221" i="2"/>
  <c r="E221" i="2"/>
  <c r="C221" i="2"/>
  <c r="P220" i="2"/>
  <c r="O220" i="2"/>
  <c r="N220" i="2"/>
  <c r="M220" i="2"/>
  <c r="E220" i="2"/>
  <c r="C220" i="2"/>
  <c r="P219" i="2"/>
  <c r="O219" i="2"/>
  <c r="N219" i="2"/>
  <c r="M219" i="2"/>
  <c r="E219" i="2"/>
  <c r="C219" i="2"/>
  <c r="S219" i="2" s="1"/>
  <c r="V219" i="2" s="1"/>
  <c r="P218" i="2"/>
  <c r="O218" i="2"/>
  <c r="N218" i="2"/>
  <c r="M218" i="2"/>
  <c r="E218" i="2"/>
  <c r="C218" i="2"/>
  <c r="P217" i="2"/>
  <c r="O217" i="2"/>
  <c r="N217" i="2"/>
  <c r="M217" i="2"/>
  <c r="E217" i="2"/>
  <c r="C217" i="2"/>
  <c r="S217" i="2" s="1"/>
  <c r="V217" i="2" s="1"/>
  <c r="P216" i="2"/>
  <c r="O216" i="2"/>
  <c r="N216" i="2"/>
  <c r="M216" i="2"/>
  <c r="E216" i="2"/>
  <c r="S216" i="2" s="1"/>
  <c r="V216" i="2" s="1"/>
  <c r="C216" i="2"/>
  <c r="P215" i="2"/>
  <c r="O215" i="2"/>
  <c r="N215" i="2"/>
  <c r="M215" i="2"/>
  <c r="E215" i="2"/>
  <c r="C215" i="2"/>
  <c r="S215" i="2" s="1"/>
  <c r="V215" i="2" s="1"/>
  <c r="P214" i="2"/>
  <c r="O214" i="2"/>
  <c r="N214" i="2"/>
  <c r="M214" i="2"/>
  <c r="E214" i="2"/>
  <c r="C214" i="2"/>
  <c r="P213" i="2"/>
  <c r="O213" i="2"/>
  <c r="N213" i="2"/>
  <c r="M213" i="2"/>
  <c r="E213" i="2"/>
  <c r="C213" i="2"/>
  <c r="S213" i="2" s="1"/>
  <c r="V213" i="2" s="1"/>
  <c r="P212" i="2"/>
  <c r="O212" i="2"/>
  <c r="N212" i="2"/>
  <c r="M212" i="2"/>
  <c r="E212" i="2"/>
  <c r="S212" i="2" s="1"/>
  <c r="V212" i="2" s="1"/>
  <c r="C212" i="2"/>
  <c r="P211" i="2"/>
  <c r="O211" i="2"/>
  <c r="N211" i="2"/>
  <c r="M211" i="2"/>
  <c r="E211" i="2"/>
  <c r="S211" i="2" s="1"/>
  <c r="V211" i="2" s="1"/>
  <c r="C211" i="2"/>
  <c r="P210" i="2"/>
  <c r="O210" i="2"/>
  <c r="N210" i="2"/>
  <c r="M210" i="2"/>
  <c r="E210" i="2"/>
  <c r="C210" i="2"/>
  <c r="S210" i="2" s="1"/>
  <c r="V210" i="2" s="1"/>
  <c r="P209" i="2"/>
  <c r="O209" i="2"/>
  <c r="N209" i="2"/>
  <c r="M209" i="2"/>
  <c r="E209" i="2"/>
  <c r="C209" i="2"/>
  <c r="P208" i="2"/>
  <c r="O208" i="2"/>
  <c r="N208" i="2"/>
  <c r="M208" i="2"/>
  <c r="E208" i="2"/>
  <c r="C208" i="2"/>
  <c r="S207" i="2"/>
  <c r="V207" i="2" s="1"/>
  <c r="P207" i="2"/>
  <c r="O207" i="2"/>
  <c r="N207" i="2"/>
  <c r="M207" i="2"/>
  <c r="E207" i="2"/>
  <c r="C207" i="2"/>
  <c r="P206" i="2"/>
  <c r="O206" i="2"/>
  <c r="N206" i="2"/>
  <c r="M206" i="2"/>
  <c r="E206" i="2"/>
  <c r="C206" i="2"/>
  <c r="S206" i="2" s="1"/>
  <c r="V206" i="2" s="1"/>
  <c r="P205" i="2"/>
  <c r="O205" i="2"/>
  <c r="N205" i="2"/>
  <c r="M205" i="2"/>
  <c r="E205" i="2"/>
  <c r="C205" i="2"/>
  <c r="P204" i="2"/>
  <c r="O204" i="2"/>
  <c r="N204" i="2"/>
  <c r="M204" i="2"/>
  <c r="E204" i="2"/>
  <c r="C204" i="2"/>
  <c r="P203" i="2"/>
  <c r="O203" i="2"/>
  <c r="N203" i="2"/>
  <c r="M203" i="2"/>
  <c r="E203" i="2"/>
  <c r="C203" i="2"/>
  <c r="S203" i="2" s="1"/>
  <c r="V203" i="2" s="1"/>
  <c r="P202" i="2"/>
  <c r="O202" i="2"/>
  <c r="N202" i="2"/>
  <c r="M202" i="2"/>
  <c r="E202" i="2"/>
  <c r="C202" i="2"/>
  <c r="P201" i="2"/>
  <c r="O201" i="2"/>
  <c r="N201" i="2"/>
  <c r="M201" i="2"/>
  <c r="E201" i="2"/>
  <c r="C201" i="2"/>
  <c r="S201" i="2" s="1"/>
  <c r="V201" i="2" s="1"/>
  <c r="P200" i="2"/>
  <c r="O200" i="2"/>
  <c r="N200" i="2"/>
  <c r="M200" i="2"/>
  <c r="E200" i="2"/>
  <c r="S200" i="2" s="1"/>
  <c r="V200" i="2" s="1"/>
  <c r="C200" i="2"/>
  <c r="P199" i="2"/>
  <c r="O199" i="2"/>
  <c r="N199" i="2"/>
  <c r="M199" i="2"/>
  <c r="E199" i="2"/>
  <c r="C199" i="2"/>
  <c r="S199" i="2" s="1"/>
  <c r="V199" i="2" s="1"/>
  <c r="P198" i="2"/>
  <c r="O198" i="2"/>
  <c r="N198" i="2"/>
  <c r="M198" i="2"/>
  <c r="E198" i="2"/>
  <c r="C198" i="2"/>
  <c r="P197" i="2"/>
  <c r="O197" i="2"/>
  <c r="N197" i="2"/>
  <c r="M197" i="2"/>
  <c r="E197" i="2"/>
  <c r="C197" i="2"/>
  <c r="S197" i="2" s="1"/>
  <c r="V197" i="2" s="1"/>
  <c r="P196" i="2"/>
  <c r="O196" i="2"/>
  <c r="N196" i="2"/>
  <c r="M196" i="2"/>
  <c r="E196" i="2"/>
  <c r="S196" i="2" s="1"/>
  <c r="V196" i="2" s="1"/>
  <c r="C196" i="2"/>
  <c r="P195" i="2"/>
  <c r="O195" i="2"/>
  <c r="N195" i="2"/>
  <c r="M195" i="2"/>
  <c r="E195" i="2"/>
  <c r="S195" i="2" s="1"/>
  <c r="V195" i="2" s="1"/>
  <c r="C195" i="2"/>
  <c r="P194" i="2"/>
  <c r="O194" i="2"/>
  <c r="N194" i="2"/>
  <c r="M194" i="2"/>
  <c r="E194" i="2"/>
  <c r="C194" i="2"/>
  <c r="S194" i="2" s="1"/>
  <c r="V194" i="2" s="1"/>
  <c r="P193" i="2"/>
  <c r="O193" i="2"/>
  <c r="N193" i="2"/>
  <c r="M193" i="2"/>
  <c r="E193" i="2"/>
  <c r="C193" i="2"/>
  <c r="P192" i="2"/>
  <c r="O192" i="2"/>
  <c r="N192" i="2"/>
  <c r="M192" i="2"/>
  <c r="E192" i="2"/>
  <c r="C192" i="2"/>
  <c r="S191" i="2"/>
  <c r="V191" i="2" s="1"/>
  <c r="P191" i="2"/>
  <c r="O191" i="2"/>
  <c r="N191" i="2"/>
  <c r="M191" i="2"/>
  <c r="E191" i="2"/>
  <c r="C191" i="2"/>
  <c r="P190" i="2"/>
  <c r="O190" i="2"/>
  <c r="N190" i="2"/>
  <c r="M190" i="2"/>
  <c r="E190" i="2"/>
  <c r="C190" i="2"/>
  <c r="S190" i="2" s="1"/>
  <c r="V190" i="2" s="1"/>
  <c r="P189" i="2"/>
  <c r="O189" i="2"/>
  <c r="N189" i="2"/>
  <c r="M189" i="2"/>
  <c r="E189" i="2"/>
  <c r="C189" i="2"/>
  <c r="P188" i="2"/>
  <c r="O188" i="2"/>
  <c r="N188" i="2"/>
  <c r="M188" i="2"/>
  <c r="E188" i="2"/>
  <c r="C188" i="2"/>
  <c r="P187" i="2"/>
  <c r="O187" i="2"/>
  <c r="N187" i="2"/>
  <c r="M187" i="2"/>
  <c r="E187" i="2"/>
  <c r="C187" i="2"/>
  <c r="S187" i="2" s="1"/>
  <c r="V187" i="2" s="1"/>
  <c r="P186" i="2"/>
  <c r="O186" i="2"/>
  <c r="N186" i="2"/>
  <c r="M186" i="2"/>
  <c r="E186" i="2"/>
  <c r="C186" i="2"/>
  <c r="P185" i="2"/>
  <c r="O185" i="2"/>
  <c r="N185" i="2"/>
  <c r="M185" i="2"/>
  <c r="E185" i="2"/>
  <c r="C185" i="2"/>
  <c r="S185" i="2" s="1"/>
  <c r="V185" i="2" s="1"/>
  <c r="P184" i="2"/>
  <c r="O184" i="2"/>
  <c r="N184" i="2"/>
  <c r="M184" i="2"/>
  <c r="E184" i="2"/>
  <c r="S184" i="2" s="1"/>
  <c r="V184" i="2" s="1"/>
  <c r="C184" i="2"/>
  <c r="P183" i="2"/>
  <c r="O183" i="2"/>
  <c r="N183" i="2"/>
  <c r="M183" i="2"/>
  <c r="E183" i="2"/>
  <c r="C183" i="2"/>
  <c r="S183" i="2" s="1"/>
  <c r="V183" i="2" s="1"/>
  <c r="P182" i="2"/>
  <c r="O182" i="2"/>
  <c r="N182" i="2"/>
  <c r="M182" i="2"/>
  <c r="E182" i="2"/>
  <c r="C182" i="2"/>
  <c r="P181" i="2"/>
  <c r="O181" i="2"/>
  <c r="N181" i="2"/>
  <c r="M181" i="2"/>
  <c r="E181" i="2"/>
  <c r="C181" i="2"/>
  <c r="S181" i="2" s="1"/>
  <c r="V181" i="2" s="1"/>
  <c r="P180" i="2"/>
  <c r="O180" i="2"/>
  <c r="N180" i="2"/>
  <c r="M180" i="2"/>
  <c r="E180" i="2"/>
  <c r="S180" i="2" s="1"/>
  <c r="V180" i="2" s="1"/>
  <c r="C180" i="2"/>
  <c r="P179" i="2"/>
  <c r="O179" i="2"/>
  <c r="N179" i="2"/>
  <c r="M179" i="2"/>
  <c r="E179" i="2"/>
  <c r="S179" i="2" s="1"/>
  <c r="V179" i="2" s="1"/>
  <c r="C179" i="2"/>
  <c r="P178" i="2"/>
  <c r="O178" i="2"/>
  <c r="N178" i="2"/>
  <c r="M178" i="2"/>
  <c r="E178" i="2"/>
  <c r="C178" i="2"/>
  <c r="S178" i="2" s="1"/>
  <c r="V178" i="2" s="1"/>
  <c r="P177" i="2"/>
  <c r="O177" i="2"/>
  <c r="N177" i="2"/>
  <c r="M177" i="2"/>
  <c r="E177" i="2"/>
  <c r="C177" i="2"/>
  <c r="P176" i="2"/>
  <c r="O176" i="2"/>
  <c r="N176" i="2"/>
  <c r="M176" i="2"/>
  <c r="E176" i="2"/>
  <c r="C176" i="2"/>
  <c r="S175" i="2"/>
  <c r="V175" i="2" s="1"/>
  <c r="P175" i="2"/>
  <c r="O175" i="2"/>
  <c r="N175" i="2"/>
  <c r="M175" i="2"/>
  <c r="E175" i="2"/>
  <c r="C175" i="2"/>
  <c r="P174" i="2"/>
  <c r="O174" i="2"/>
  <c r="N174" i="2"/>
  <c r="M174" i="2"/>
  <c r="E174" i="2"/>
  <c r="C174" i="2"/>
  <c r="S174" i="2" s="1"/>
  <c r="V174" i="2" s="1"/>
  <c r="P173" i="2"/>
  <c r="O173" i="2"/>
  <c r="N173" i="2"/>
  <c r="M173" i="2"/>
  <c r="E173" i="2"/>
  <c r="C173" i="2"/>
  <c r="P172" i="2"/>
  <c r="O172" i="2"/>
  <c r="N172" i="2"/>
  <c r="M172" i="2"/>
  <c r="E172" i="2"/>
  <c r="C172" i="2"/>
  <c r="P171" i="2"/>
  <c r="O171" i="2"/>
  <c r="N171" i="2"/>
  <c r="M171" i="2"/>
  <c r="E171" i="2"/>
  <c r="C171" i="2"/>
  <c r="S171" i="2" s="1"/>
  <c r="V171" i="2" s="1"/>
  <c r="P170" i="2"/>
  <c r="O170" i="2"/>
  <c r="N170" i="2"/>
  <c r="M170" i="2"/>
  <c r="E170" i="2"/>
  <c r="C170" i="2"/>
  <c r="P169" i="2"/>
  <c r="O169" i="2"/>
  <c r="N169" i="2"/>
  <c r="M169" i="2"/>
  <c r="E169" i="2"/>
  <c r="C169" i="2"/>
  <c r="S169" i="2" s="1"/>
  <c r="V169" i="2" s="1"/>
  <c r="P168" i="2"/>
  <c r="O168" i="2"/>
  <c r="N168" i="2"/>
  <c r="M168" i="2"/>
  <c r="E168" i="2"/>
  <c r="S168" i="2" s="1"/>
  <c r="V168" i="2" s="1"/>
  <c r="C168" i="2"/>
  <c r="P167" i="2"/>
  <c r="O167" i="2"/>
  <c r="N167" i="2"/>
  <c r="M167" i="2"/>
  <c r="E167" i="2"/>
  <c r="C167" i="2"/>
  <c r="S167" i="2" s="1"/>
  <c r="V167" i="2" s="1"/>
  <c r="P166" i="2"/>
  <c r="O166" i="2"/>
  <c r="N166" i="2"/>
  <c r="M166" i="2"/>
  <c r="E166" i="2"/>
  <c r="C166" i="2"/>
  <c r="P165" i="2"/>
  <c r="O165" i="2"/>
  <c r="N165" i="2"/>
  <c r="M165" i="2"/>
  <c r="E165" i="2"/>
  <c r="C165" i="2"/>
  <c r="S165" i="2" s="1"/>
  <c r="V165" i="2" s="1"/>
  <c r="P164" i="2"/>
  <c r="O164" i="2"/>
  <c r="N164" i="2"/>
  <c r="M164" i="2"/>
  <c r="E164" i="2"/>
  <c r="S164" i="2" s="1"/>
  <c r="V164" i="2" s="1"/>
  <c r="C164" i="2"/>
  <c r="P163" i="2"/>
  <c r="O163" i="2"/>
  <c r="N163" i="2"/>
  <c r="M163" i="2"/>
  <c r="E163" i="2"/>
  <c r="S163" i="2" s="1"/>
  <c r="V163" i="2" s="1"/>
  <c r="C163" i="2"/>
  <c r="P162" i="2"/>
  <c r="O162" i="2"/>
  <c r="N162" i="2"/>
  <c r="M162" i="2"/>
  <c r="E162" i="2"/>
  <c r="C162" i="2"/>
  <c r="S162" i="2" s="1"/>
  <c r="V162" i="2" s="1"/>
  <c r="P161" i="2"/>
  <c r="O161" i="2"/>
  <c r="N161" i="2"/>
  <c r="M161" i="2"/>
  <c r="E161" i="2"/>
  <c r="C161" i="2"/>
  <c r="P160" i="2"/>
  <c r="O160" i="2"/>
  <c r="N160" i="2"/>
  <c r="M160" i="2"/>
  <c r="E160" i="2"/>
  <c r="C160" i="2"/>
  <c r="S159" i="2"/>
  <c r="V159" i="2" s="1"/>
  <c r="P159" i="2"/>
  <c r="O159" i="2"/>
  <c r="N159" i="2"/>
  <c r="M159" i="2"/>
  <c r="E159" i="2"/>
  <c r="C159" i="2"/>
  <c r="P158" i="2"/>
  <c r="O158" i="2"/>
  <c r="N158" i="2"/>
  <c r="M158" i="2"/>
  <c r="E158" i="2"/>
  <c r="C158" i="2"/>
  <c r="S158" i="2" s="1"/>
  <c r="V158" i="2" s="1"/>
  <c r="P157" i="2"/>
  <c r="O157" i="2"/>
  <c r="N157" i="2"/>
  <c r="M157" i="2"/>
  <c r="E157" i="2"/>
  <c r="C157" i="2"/>
  <c r="P156" i="2"/>
  <c r="O156" i="2"/>
  <c r="N156" i="2"/>
  <c r="M156" i="2"/>
  <c r="E156" i="2"/>
  <c r="C156" i="2"/>
  <c r="P155" i="2"/>
  <c r="O155" i="2"/>
  <c r="N155" i="2"/>
  <c r="M155" i="2"/>
  <c r="E155" i="2"/>
  <c r="C155" i="2"/>
  <c r="S155" i="2" s="1"/>
  <c r="V155" i="2" s="1"/>
  <c r="P154" i="2"/>
  <c r="O154" i="2"/>
  <c r="N154" i="2"/>
  <c r="M154" i="2"/>
  <c r="E154" i="2"/>
  <c r="C154" i="2"/>
  <c r="P153" i="2"/>
  <c r="O153" i="2"/>
  <c r="N153" i="2"/>
  <c r="M153" i="2"/>
  <c r="E153" i="2"/>
  <c r="C153" i="2"/>
  <c r="S153" i="2" s="1"/>
  <c r="V153" i="2" s="1"/>
  <c r="P152" i="2"/>
  <c r="O152" i="2"/>
  <c r="N152" i="2"/>
  <c r="M152" i="2"/>
  <c r="E152" i="2"/>
  <c r="S152" i="2" s="1"/>
  <c r="V152" i="2" s="1"/>
  <c r="C152" i="2"/>
  <c r="P151" i="2"/>
  <c r="O151" i="2"/>
  <c r="N151" i="2"/>
  <c r="M151" i="2"/>
  <c r="E151" i="2"/>
  <c r="C151" i="2"/>
  <c r="S151" i="2" s="1"/>
  <c r="V151" i="2" s="1"/>
  <c r="P150" i="2"/>
  <c r="O150" i="2"/>
  <c r="N150" i="2"/>
  <c r="M150" i="2"/>
  <c r="E150" i="2"/>
  <c r="C150" i="2"/>
  <c r="P149" i="2"/>
  <c r="O149" i="2"/>
  <c r="N149" i="2"/>
  <c r="M149" i="2"/>
  <c r="E149" i="2"/>
  <c r="C149" i="2"/>
  <c r="S149" i="2" s="1"/>
  <c r="V149" i="2" s="1"/>
  <c r="P148" i="2"/>
  <c r="O148" i="2"/>
  <c r="N148" i="2"/>
  <c r="M148" i="2"/>
  <c r="E148" i="2"/>
  <c r="S148" i="2" s="1"/>
  <c r="V148" i="2" s="1"/>
  <c r="C148" i="2"/>
  <c r="P147" i="2"/>
  <c r="O147" i="2"/>
  <c r="N147" i="2"/>
  <c r="M147" i="2"/>
  <c r="E147" i="2"/>
  <c r="S147" i="2" s="1"/>
  <c r="V147" i="2" s="1"/>
  <c r="C147" i="2"/>
  <c r="P146" i="2"/>
  <c r="O146" i="2"/>
  <c r="N146" i="2"/>
  <c r="M146" i="2"/>
  <c r="E146" i="2"/>
  <c r="C146" i="2"/>
  <c r="S146" i="2" s="1"/>
  <c r="V146" i="2" s="1"/>
  <c r="P145" i="2"/>
  <c r="O145" i="2"/>
  <c r="N145" i="2"/>
  <c r="M145" i="2"/>
  <c r="E145" i="2"/>
  <c r="C145" i="2"/>
  <c r="P144" i="2"/>
  <c r="O144" i="2"/>
  <c r="N144" i="2"/>
  <c r="M144" i="2"/>
  <c r="E144" i="2"/>
  <c r="C144" i="2"/>
  <c r="S143" i="2"/>
  <c r="V143" i="2" s="1"/>
  <c r="P143" i="2"/>
  <c r="O143" i="2"/>
  <c r="N143" i="2"/>
  <c r="M143" i="2"/>
  <c r="E143" i="2"/>
  <c r="C143" i="2"/>
  <c r="P142" i="2"/>
  <c r="O142" i="2"/>
  <c r="N142" i="2"/>
  <c r="M142" i="2"/>
  <c r="E142" i="2"/>
  <c r="C142" i="2"/>
  <c r="S142" i="2" s="1"/>
  <c r="V142" i="2" s="1"/>
  <c r="P141" i="2"/>
  <c r="O141" i="2"/>
  <c r="N141" i="2"/>
  <c r="M141" i="2"/>
  <c r="E141" i="2"/>
  <c r="C141" i="2"/>
  <c r="P140" i="2"/>
  <c r="O140" i="2"/>
  <c r="N140" i="2"/>
  <c r="M140" i="2"/>
  <c r="E140" i="2"/>
  <c r="C140" i="2"/>
  <c r="P139" i="2"/>
  <c r="O139" i="2"/>
  <c r="N139" i="2"/>
  <c r="M139" i="2"/>
  <c r="E139" i="2"/>
  <c r="C139" i="2"/>
  <c r="S139" i="2" s="1"/>
  <c r="V139" i="2" s="1"/>
  <c r="P138" i="2"/>
  <c r="O138" i="2"/>
  <c r="N138" i="2"/>
  <c r="M138" i="2"/>
  <c r="E138" i="2"/>
  <c r="C138" i="2"/>
  <c r="P137" i="2"/>
  <c r="O137" i="2"/>
  <c r="N137" i="2"/>
  <c r="M137" i="2"/>
  <c r="E137" i="2"/>
  <c r="C137" i="2"/>
  <c r="S137" i="2" s="1"/>
  <c r="V137" i="2" s="1"/>
  <c r="P136" i="2"/>
  <c r="O136" i="2"/>
  <c r="N136" i="2"/>
  <c r="M136" i="2"/>
  <c r="E136" i="2"/>
  <c r="S136" i="2" s="1"/>
  <c r="V136" i="2" s="1"/>
  <c r="C136" i="2"/>
  <c r="P135" i="2"/>
  <c r="O135" i="2"/>
  <c r="N135" i="2"/>
  <c r="M135" i="2"/>
  <c r="E135" i="2"/>
  <c r="C135" i="2"/>
  <c r="S135" i="2" s="1"/>
  <c r="V135" i="2" s="1"/>
  <c r="P134" i="2"/>
  <c r="O134" i="2"/>
  <c r="N134" i="2"/>
  <c r="M134" i="2"/>
  <c r="E134" i="2"/>
  <c r="C134" i="2"/>
  <c r="P133" i="2"/>
  <c r="O133" i="2"/>
  <c r="N133" i="2"/>
  <c r="M133" i="2"/>
  <c r="E133" i="2"/>
  <c r="C133" i="2"/>
  <c r="S133" i="2" s="1"/>
  <c r="V133" i="2" s="1"/>
  <c r="P132" i="2"/>
  <c r="O132" i="2"/>
  <c r="N132" i="2"/>
  <c r="M132" i="2"/>
  <c r="E132" i="2"/>
  <c r="S132" i="2" s="1"/>
  <c r="V132" i="2" s="1"/>
  <c r="C132" i="2"/>
  <c r="P131" i="2"/>
  <c r="O131" i="2"/>
  <c r="N131" i="2"/>
  <c r="M131" i="2"/>
  <c r="E131" i="2"/>
  <c r="S131" i="2" s="1"/>
  <c r="V131" i="2" s="1"/>
  <c r="C131" i="2"/>
  <c r="P130" i="2"/>
  <c r="O130" i="2"/>
  <c r="N130" i="2"/>
  <c r="M130" i="2"/>
  <c r="E130" i="2"/>
  <c r="C130" i="2"/>
  <c r="S130" i="2" s="1"/>
  <c r="V130" i="2" s="1"/>
  <c r="P129" i="2"/>
  <c r="O129" i="2"/>
  <c r="N129" i="2"/>
  <c r="M129" i="2"/>
  <c r="E129" i="2"/>
  <c r="C129" i="2"/>
  <c r="P128" i="2"/>
  <c r="O128" i="2"/>
  <c r="N128" i="2"/>
  <c r="M128" i="2"/>
  <c r="E128" i="2"/>
  <c r="C128" i="2"/>
  <c r="S127" i="2"/>
  <c r="V127" i="2" s="1"/>
  <c r="P127" i="2"/>
  <c r="O127" i="2"/>
  <c r="N127" i="2"/>
  <c r="M127" i="2"/>
  <c r="E127" i="2"/>
  <c r="C127" i="2"/>
  <c r="P126" i="2"/>
  <c r="O126" i="2"/>
  <c r="N126" i="2"/>
  <c r="M126" i="2"/>
  <c r="E126" i="2"/>
  <c r="C126" i="2"/>
  <c r="S126" i="2" s="1"/>
  <c r="V126" i="2" s="1"/>
  <c r="P125" i="2"/>
  <c r="O125" i="2"/>
  <c r="N125" i="2"/>
  <c r="M125" i="2"/>
  <c r="E125" i="2"/>
  <c r="C125" i="2"/>
  <c r="P124" i="2"/>
  <c r="O124" i="2"/>
  <c r="N124" i="2"/>
  <c r="M124" i="2"/>
  <c r="E124" i="2"/>
  <c r="S124" i="2" s="1"/>
  <c r="V124" i="2" s="1"/>
  <c r="C124" i="2"/>
  <c r="P123" i="2"/>
  <c r="O123" i="2"/>
  <c r="N123" i="2"/>
  <c r="M123" i="2"/>
  <c r="E123" i="2"/>
  <c r="C123" i="2"/>
  <c r="S123" i="2" s="1"/>
  <c r="V123" i="2" s="1"/>
  <c r="P122" i="2"/>
  <c r="O122" i="2"/>
  <c r="N122" i="2"/>
  <c r="M122" i="2"/>
  <c r="E122" i="2"/>
  <c r="C122" i="2"/>
  <c r="P121" i="2"/>
  <c r="O121" i="2"/>
  <c r="N121" i="2"/>
  <c r="M121" i="2"/>
  <c r="E121" i="2"/>
  <c r="C121" i="2"/>
  <c r="S121" i="2" s="1"/>
  <c r="V121" i="2" s="1"/>
  <c r="P120" i="2"/>
  <c r="O120" i="2"/>
  <c r="N120" i="2"/>
  <c r="M120" i="2"/>
  <c r="E120" i="2"/>
  <c r="C120" i="2"/>
  <c r="S120" i="2" s="1"/>
  <c r="V120" i="2" s="1"/>
  <c r="S119" i="2"/>
  <c r="V119" i="2" s="1"/>
  <c r="P119" i="2"/>
  <c r="O119" i="2"/>
  <c r="N119" i="2"/>
  <c r="M119" i="2"/>
  <c r="E119" i="2"/>
  <c r="C119" i="2"/>
  <c r="P118" i="2"/>
  <c r="O118" i="2"/>
  <c r="N118" i="2"/>
  <c r="M118" i="2"/>
  <c r="E118" i="2"/>
  <c r="C118" i="2"/>
  <c r="S118" i="2" s="1"/>
  <c r="V118" i="2" s="1"/>
  <c r="P117" i="2"/>
  <c r="O117" i="2"/>
  <c r="N117" i="2"/>
  <c r="M117" i="2"/>
  <c r="E117" i="2"/>
  <c r="C117" i="2"/>
  <c r="P116" i="2"/>
  <c r="O116" i="2"/>
  <c r="N116" i="2"/>
  <c r="M116" i="2"/>
  <c r="E116" i="2"/>
  <c r="S116" i="2" s="1"/>
  <c r="V116" i="2" s="1"/>
  <c r="C116" i="2"/>
  <c r="P115" i="2"/>
  <c r="O115" i="2"/>
  <c r="N115" i="2"/>
  <c r="M115" i="2"/>
  <c r="E115" i="2"/>
  <c r="C115" i="2"/>
  <c r="S115" i="2" s="1"/>
  <c r="V115" i="2" s="1"/>
  <c r="P114" i="2"/>
  <c r="O114" i="2"/>
  <c r="N114" i="2"/>
  <c r="M114" i="2"/>
  <c r="E114" i="2"/>
  <c r="C114" i="2"/>
  <c r="P113" i="2"/>
  <c r="O113" i="2"/>
  <c r="N113" i="2"/>
  <c r="M113" i="2"/>
  <c r="E113" i="2"/>
  <c r="C113" i="2"/>
  <c r="S113" i="2" s="1"/>
  <c r="V113" i="2" s="1"/>
  <c r="P112" i="2"/>
  <c r="O112" i="2"/>
  <c r="N112" i="2"/>
  <c r="M112" i="2"/>
  <c r="E112" i="2"/>
  <c r="C112" i="2"/>
  <c r="S112" i="2" s="1"/>
  <c r="V112" i="2" s="1"/>
  <c r="S111" i="2"/>
  <c r="V111" i="2" s="1"/>
  <c r="P111" i="2"/>
  <c r="O111" i="2"/>
  <c r="N111" i="2"/>
  <c r="M111" i="2"/>
  <c r="E111" i="2"/>
  <c r="C111" i="2"/>
  <c r="P110" i="2"/>
  <c r="O110" i="2"/>
  <c r="N110" i="2"/>
  <c r="M110" i="2"/>
  <c r="E110" i="2"/>
  <c r="C110" i="2"/>
  <c r="S110" i="2" s="1"/>
  <c r="V110" i="2" s="1"/>
  <c r="P109" i="2"/>
  <c r="O109" i="2"/>
  <c r="N109" i="2"/>
  <c r="M109" i="2"/>
  <c r="E109" i="2"/>
  <c r="C109" i="2"/>
  <c r="P108" i="2"/>
  <c r="O108" i="2"/>
  <c r="N108" i="2"/>
  <c r="M108" i="2"/>
  <c r="E108" i="2"/>
  <c r="S108" i="2" s="1"/>
  <c r="V108" i="2" s="1"/>
  <c r="C108" i="2"/>
  <c r="P107" i="2"/>
  <c r="O107" i="2"/>
  <c r="N107" i="2"/>
  <c r="M107" i="2"/>
  <c r="E107" i="2"/>
  <c r="C107" i="2"/>
  <c r="S107" i="2" s="1"/>
  <c r="V107" i="2" s="1"/>
  <c r="P106" i="2"/>
  <c r="O106" i="2"/>
  <c r="N106" i="2"/>
  <c r="M106" i="2"/>
  <c r="E106" i="2"/>
  <c r="C106" i="2"/>
  <c r="P105" i="2"/>
  <c r="O105" i="2"/>
  <c r="N105" i="2"/>
  <c r="M105" i="2"/>
  <c r="E105" i="2"/>
  <c r="C105" i="2"/>
  <c r="S105" i="2" s="1"/>
  <c r="V105" i="2" s="1"/>
  <c r="P104" i="2"/>
  <c r="O104" i="2"/>
  <c r="N104" i="2"/>
  <c r="M104" i="2"/>
  <c r="E104" i="2"/>
  <c r="C104" i="2"/>
  <c r="S104" i="2" s="1"/>
  <c r="V104" i="2" s="1"/>
  <c r="S103" i="2"/>
  <c r="V103" i="2" s="1"/>
  <c r="P103" i="2"/>
  <c r="O103" i="2"/>
  <c r="N103" i="2"/>
  <c r="M103" i="2"/>
  <c r="E103" i="2"/>
  <c r="C103" i="2"/>
  <c r="P102" i="2"/>
  <c r="O102" i="2"/>
  <c r="N102" i="2"/>
  <c r="M102" i="2"/>
  <c r="E102" i="2"/>
  <c r="C102" i="2"/>
  <c r="S102" i="2" s="1"/>
  <c r="V102" i="2" s="1"/>
  <c r="P101" i="2"/>
  <c r="O101" i="2"/>
  <c r="N101" i="2"/>
  <c r="M101" i="2"/>
  <c r="E101" i="2"/>
  <c r="C101" i="2"/>
  <c r="P100" i="2"/>
  <c r="O100" i="2"/>
  <c r="N100" i="2"/>
  <c r="M100" i="2"/>
  <c r="E100" i="2"/>
  <c r="S100" i="2" s="1"/>
  <c r="V100" i="2" s="1"/>
  <c r="C100" i="2"/>
  <c r="P99" i="2"/>
  <c r="O99" i="2"/>
  <c r="N99" i="2"/>
  <c r="M99" i="2"/>
  <c r="E99" i="2"/>
  <c r="C99" i="2"/>
  <c r="S99" i="2" s="1"/>
  <c r="V99" i="2" s="1"/>
  <c r="P98" i="2"/>
  <c r="O98" i="2"/>
  <c r="N98" i="2"/>
  <c r="M98" i="2"/>
  <c r="E98" i="2"/>
  <c r="C98" i="2"/>
  <c r="P97" i="2"/>
  <c r="O97" i="2"/>
  <c r="N97" i="2"/>
  <c r="M97" i="2"/>
  <c r="E97" i="2"/>
  <c r="C97" i="2"/>
  <c r="S97" i="2" s="1"/>
  <c r="V97" i="2" s="1"/>
  <c r="P96" i="2"/>
  <c r="O96" i="2"/>
  <c r="N96" i="2"/>
  <c r="M96" i="2"/>
  <c r="E96" i="2"/>
  <c r="C96" i="2"/>
  <c r="S96" i="2" s="1"/>
  <c r="V96" i="2" s="1"/>
  <c r="S95" i="2"/>
  <c r="V95" i="2" s="1"/>
  <c r="P95" i="2"/>
  <c r="O95" i="2"/>
  <c r="N95" i="2"/>
  <c r="M95" i="2"/>
  <c r="E95" i="2"/>
  <c r="C95" i="2"/>
  <c r="P94" i="2"/>
  <c r="O94" i="2"/>
  <c r="N94" i="2"/>
  <c r="M94" i="2"/>
  <c r="E94" i="2"/>
  <c r="C94" i="2"/>
  <c r="S94" i="2" s="1"/>
  <c r="V94" i="2" s="1"/>
  <c r="P93" i="2"/>
  <c r="O93" i="2"/>
  <c r="N93" i="2"/>
  <c r="M93" i="2"/>
  <c r="E93" i="2"/>
  <c r="C93" i="2"/>
  <c r="P92" i="2"/>
  <c r="O92" i="2"/>
  <c r="N92" i="2"/>
  <c r="M92" i="2"/>
  <c r="E92" i="2"/>
  <c r="S92" i="2" s="1"/>
  <c r="V92" i="2" s="1"/>
  <c r="C92" i="2"/>
  <c r="P91" i="2"/>
  <c r="O91" i="2"/>
  <c r="N91" i="2"/>
  <c r="M91" i="2"/>
  <c r="E91" i="2"/>
  <c r="C91" i="2"/>
  <c r="S91" i="2" s="1"/>
  <c r="V91" i="2" s="1"/>
  <c r="P90" i="2"/>
  <c r="O90" i="2"/>
  <c r="N90" i="2"/>
  <c r="M90" i="2"/>
  <c r="E90" i="2"/>
  <c r="C90" i="2"/>
  <c r="P89" i="2"/>
  <c r="O89" i="2"/>
  <c r="N89" i="2"/>
  <c r="M89" i="2"/>
  <c r="E89" i="2"/>
  <c r="C89" i="2"/>
  <c r="S89" i="2" s="1"/>
  <c r="V89" i="2" s="1"/>
  <c r="P88" i="2"/>
  <c r="O88" i="2"/>
  <c r="N88" i="2"/>
  <c r="M88" i="2"/>
  <c r="E88" i="2"/>
  <c r="C88" i="2"/>
  <c r="S88" i="2" s="1"/>
  <c r="V88" i="2" s="1"/>
  <c r="S87" i="2"/>
  <c r="V87" i="2" s="1"/>
  <c r="P87" i="2"/>
  <c r="O87" i="2"/>
  <c r="N87" i="2"/>
  <c r="M87" i="2"/>
  <c r="E87" i="2"/>
  <c r="C87" i="2"/>
  <c r="P86" i="2"/>
  <c r="O86" i="2"/>
  <c r="N86" i="2"/>
  <c r="M86" i="2"/>
  <c r="E86" i="2"/>
  <c r="C86" i="2"/>
  <c r="S86" i="2" s="1"/>
  <c r="V86" i="2" s="1"/>
  <c r="P85" i="2"/>
  <c r="O85" i="2"/>
  <c r="N85" i="2"/>
  <c r="M85" i="2"/>
  <c r="E85" i="2"/>
  <c r="C85" i="2"/>
  <c r="P84" i="2"/>
  <c r="O84" i="2"/>
  <c r="N84" i="2"/>
  <c r="M84" i="2"/>
  <c r="E84" i="2"/>
  <c r="S84" i="2" s="1"/>
  <c r="V84" i="2" s="1"/>
  <c r="C84" i="2"/>
  <c r="P83" i="2"/>
  <c r="O83" i="2"/>
  <c r="N83" i="2"/>
  <c r="M83" i="2"/>
  <c r="E83" i="2"/>
  <c r="C83" i="2"/>
  <c r="S83" i="2" s="1"/>
  <c r="V83" i="2" s="1"/>
  <c r="P82" i="2"/>
  <c r="O82" i="2"/>
  <c r="N82" i="2"/>
  <c r="M82" i="2"/>
  <c r="E82" i="2"/>
  <c r="C82" i="2"/>
  <c r="P81" i="2"/>
  <c r="O81" i="2"/>
  <c r="N81" i="2"/>
  <c r="M81" i="2"/>
  <c r="E81" i="2"/>
  <c r="C81" i="2"/>
  <c r="S81" i="2" s="1"/>
  <c r="V81" i="2" s="1"/>
  <c r="P80" i="2"/>
  <c r="O80" i="2"/>
  <c r="N80" i="2"/>
  <c r="M80" i="2"/>
  <c r="E80" i="2"/>
  <c r="C80" i="2"/>
  <c r="S80" i="2" s="1"/>
  <c r="V80" i="2" s="1"/>
  <c r="S79" i="2"/>
  <c r="V79" i="2" s="1"/>
  <c r="P79" i="2"/>
  <c r="O79" i="2"/>
  <c r="N79" i="2"/>
  <c r="M79" i="2"/>
  <c r="E79" i="2"/>
  <c r="C79" i="2"/>
  <c r="P78" i="2"/>
  <c r="O78" i="2"/>
  <c r="N78" i="2"/>
  <c r="M78" i="2"/>
  <c r="E78" i="2"/>
  <c r="C78" i="2"/>
  <c r="S78" i="2" s="1"/>
  <c r="V78" i="2" s="1"/>
  <c r="P77" i="2"/>
  <c r="O77" i="2"/>
  <c r="N77" i="2"/>
  <c r="M77" i="2"/>
  <c r="E77" i="2"/>
  <c r="C77" i="2"/>
  <c r="P76" i="2"/>
  <c r="O76" i="2"/>
  <c r="N76" i="2"/>
  <c r="M76" i="2"/>
  <c r="E76" i="2"/>
  <c r="S76" i="2" s="1"/>
  <c r="V76" i="2" s="1"/>
  <c r="C76" i="2"/>
  <c r="P75" i="2"/>
  <c r="O75" i="2"/>
  <c r="N75" i="2"/>
  <c r="M75" i="2"/>
  <c r="E75" i="2"/>
  <c r="C75" i="2"/>
  <c r="S75" i="2" s="1"/>
  <c r="V75" i="2" s="1"/>
  <c r="P74" i="2"/>
  <c r="O74" i="2"/>
  <c r="N74" i="2"/>
  <c r="M74" i="2"/>
  <c r="E74" i="2"/>
  <c r="C74" i="2"/>
  <c r="P73" i="2"/>
  <c r="O73" i="2"/>
  <c r="N73" i="2"/>
  <c r="M73" i="2"/>
  <c r="E73" i="2"/>
  <c r="C73" i="2"/>
  <c r="P72" i="2"/>
  <c r="O72" i="2"/>
  <c r="N72" i="2"/>
  <c r="M72" i="2"/>
  <c r="E72" i="2"/>
  <c r="C72" i="2"/>
  <c r="S71" i="2"/>
  <c r="V71" i="2" s="1"/>
  <c r="P71" i="2"/>
  <c r="O71" i="2"/>
  <c r="N71" i="2"/>
  <c r="M71" i="2"/>
  <c r="E71" i="2"/>
  <c r="C71" i="2"/>
  <c r="P70" i="2"/>
  <c r="O70" i="2"/>
  <c r="N70" i="2"/>
  <c r="M70" i="2"/>
  <c r="E70" i="2"/>
  <c r="C70" i="2"/>
  <c r="P69" i="2"/>
  <c r="O69" i="2"/>
  <c r="N69" i="2"/>
  <c r="M69" i="2"/>
  <c r="E69" i="2"/>
  <c r="C69" i="2"/>
  <c r="P68" i="2"/>
  <c r="O68" i="2"/>
  <c r="N68" i="2"/>
  <c r="M68" i="2"/>
  <c r="E68" i="2"/>
  <c r="C68" i="2"/>
  <c r="S68" i="2" s="1"/>
  <c r="V68" i="2" s="1"/>
  <c r="S67" i="2"/>
  <c r="V67" i="2" s="1"/>
  <c r="P67" i="2"/>
  <c r="O67" i="2"/>
  <c r="N67" i="2"/>
  <c r="M67" i="2"/>
  <c r="E67" i="2"/>
  <c r="C67" i="2"/>
  <c r="P66" i="2"/>
  <c r="O66" i="2"/>
  <c r="N66" i="2"/>
  <c r="M66" i="2"/>
  <c r="E66" i="2"/>
  <c r="S66" i="2" s="1"/>
  <c r="V66" i="2" s="1"/>
  <c r="C66" i="2"/>
  <c r="P65" i="2"/>
  <c r="O65" i="2"/>
  <c r="N65" i="2"/>
  <c r="M65" i="2"/>
  <c r="E65" i="2"/>
  <c r="C65" i="2"/>
  <c r="P64" i="2"/>
  <c r="O64" i="2"/>
  <c r="N64" i="2"/>
  <c r="M64" i="2"/>
  <c r="E64" i="2"/>
  <c r="C64" i="2"/>
  <c r="P63" i="2"/>
  <c r="O63" i="2"/>
  <c r="N63" i="2"/>
  <c r="M63" i="2"/>
  <c r="E63" i="2"/>
  <c r="C63" i="2"/>
  <c r="S63" i="2" s="1"/>
  <c r="V63" i="2" s="1"/>
  <c r="P62" i="2"/>
  <c r="O62" i="2"/>
  <c r="N62" i="2"/>
  <c r="M62" i="2"/>
  <c r="E62" i="2"/>
  <c r="S62" i="2" s="1"/>
  <c r="V62" i="2" s="1"/>
  <c r="C62" i="2"/>
  <c r="P61" i="2"/>
  <c r="O61" i="2"/>
  <c r="N61" i="2"/>
  <c r="M61" i="2"/>
  <c r="E61" i="2"/>
  <c r="C61" i="2"/>
  <c r="P60" i="2"/>
  <c r="O60" i="2"/>
  <c r="N60" i="2"/>
  <c r="M60" i="2"/>
  <c r="E60" i="2"/>
  <c r="C60" i="2"/>
  <c r="P59" i="2"/>
  <c r="O59" i="2"/>
  <c r="N59" i="2"/>
  <c r="M59" i="2"/>
  <c r="E59" i="2"/>
  <c r="C59" i="2"/>
  <c r="P58" i="2"/>
  <c r="O58" i="2"/>
  <c r="N58" i="2"/>
  <c r="M58" i="2"/>
  <c r="E58" i="2"/>
  <c r="S58" i="2" s="1"/>
  <c r="V58" i="2" s="1"/>
  <c r="C58" i="2"/>
  <c r="P57" i="2"/>
  <c r="O57" i="2"/>
  <c r="N57" i="2"/>
  <c r="M57" i="2"/>
  <c r="E57" i="2"/>
  <c r="C57" i="2"/>
  <c r="P56" i="2"/>
  <c r="O56" i="2"/>
  <c r="N56" i="2"/>
  <c r="M56" i="2"/>
  <c r="E56" i="2"/>
  <c r="C56" i="2"/>
  <c r="S55" i="2"/>
  <c r="V55" i="2" s="1"/>
  <c r="P55" i="2"/>
  <c r="O55" i="2"/>
  <c r="N55" i="2"/>
  <c r="M55" i="2"/>
  <c r="E55" i="2"/>
  <c r="C55" i="2"/>
  <c r="P54" i="2"/>
  <c r="O54" i="2"/>
  <c r="N54" i="2"/>
  <c r="M54" i="2"/>
  <c r="E54" i="2"/>
  <c r="C54" i="2"/>
  <c r="P53" i="2"/>
  <c r="O53" i="2"/>
  <c r="N53" i="2"/>
  <c r="M53" i="2"/>
  <c r="E53" i="2"/>
  <c r="C53" i="2"/>
  <c r="P52" i="2"/>
  <c r="O52" i="2"/>
  <c r="N52" i="2"/>
  <c r="M52" i="2"/>
  <c r="E52" i="2"/>
  <c r="C52" i="2"/>
  <c r="S52" i="2" s="1"/>
  <c r="V52" i="2" s="1"/>
  <c r="S51" i="2"/>
  <c r="V51" i="2" s="1"/>
  <c r="P51" i="2"/>
  <c r="O51" i="2"/>
  <c r="N51" i="2"/>
  <c r="M51" i="2"/>
  <c r="E51" i="2"/>
  <c r="C51" i="2"/>
  <c r="P50" i="2"/>
  <c r="O50" i="2"/>
  <c r="N50" i="2"/>
  <c r="M50" i="2"/>
  <c r="E50" i="2"/>
  <c r="S50" i="2" s="1"/>
  <c r="V50" i="2" s="1"/>
  <c r="C50" i="2"/>
  <c r="P49" i="2"/>
  <c r="O49" i="2"/>
  <c r="N49" i="2"/>
  <c r="M49" i="2"/>
  <c r="E49" i="2"/>
  <c r="C49" i="2"/>
  <c r="P48" i="2"/>
  <c r="O48" i="2"/>
  <c r="N48" i="2"/>
  <c r="M48" i="2"/>
  <c r="E48" i="2"/>
  <c r="C48" i="2"/>
  <c r="P47" i="2"/>
  <c r="O47" i="2"/>
  <c r="N47" i="2"/>
  <c r="M47" i="2"/>
  <c r="E47" i="2"/>
  <c r="C47" i="2"/>
  <c r="S47" i="2" s="1"/>
  <c r="V47" i="2" s="1"/>
  <c r="P46" i="2"/>
  <c r="O46" i="2"/>
  <c r="N46" i="2"/>
  <c r="M46" i="2"/>
  <c r="E46" i="2"/>
  <c r="S46" i="2" s="1"/>
  <c r="V46" i="2" s="1"/>
  <c r="C46" i="2"/>
  <c r="P45" i="2"/>
  <c r="O45" i="2"/>
  <c r="N45" i="2"/>
  <c r="M45" i="2"/>
  <c r="E45" i="2"/>
  <c r="C45" i="2"/>
  <c r="P44" i="2"/>
  <c r="O44" i="2"/>
  <c r="N44" i="2"/>
  <c r="M44" i="2"/>
  <c r="E44" i="2"/>
  <c r="C44" i="2"/>
  <c r="P43" i="2"/>
  <c r="O43" i="2"/>
  <c r="N43" i="2"/>
  <c r="M43" i="2"/>
  <c r="E43" i="2"/>
  <c r="C43" i="2"/>
  <c r="P42" i="2"/>
  <c r="O42" i="2"/>
  <c r="N42" i="2"/>
  <c r="M42" i="2"/>
  <c r="E42" i="2"/>
  <c r="S42" i="2" s="1"/>
  <c r="V42" i="2" s="1"/>
  <c r="C42" i="2"/>
  <c r="P41" i="2"/>
  <c r="O41" i="2"/>
  <c r="N41" i="2"/>
  <c r="M41" i="2"/>
  <c r="E41" i="2"/>
  <c r="C41" i="2"/>
  <c r="P40" i="2"/>
  <c r="O40" i="2"/>
  <c r="N40" i="2"/>
  <c r="M40" i="2"/>
  <c r="E40" i="2"/>
  <c r="C40" i="2"/>
  <c r="S39" i="2"/>
  <c r="V39" i="2" s="1"/>
  <c r="P39" i="2"/>
  <c r="O39" i="2"/>
  <c r="N39" i="2"/>
  <c r="M39" i="2"/>
  <c r="E39" i="2"/>
  <c r="C39" i="2"/>
  <c r="P38" i="2"/>
  <c r="O38" i="2"/>
  <c r="N38" i="2"/>
  <c r="M38" i="2"/>
  <c r="E38" i="2"/>
  <c r="C38" i="2"/>
  <c r="P37" i="2"/>
  <c r="O37" i="2"/>
  <c r="N37" i="2"/>
  <c r="M37" i="2"/>
  <c r="E37" i="2"/>
  <c r="C37" i="2"/>
  <c r="P36" i="2"/>
  <c r="O36" i="2"/>
  <c r="N36" i="2"/>
  <c r="M36" i="2"/>
  <c r="E36" i="2"/>
  <c r="C36" i="2"/>
  <c r="S36" i="2" s="1"/>
  <c r="V36" i="2" s="1"/>
  <c r="S35" i="2"/>
  <c r="V35" i="2" s="1"/>
  <c r="P35" i="2"/>
  <c r="O35" i="2"/>
  <c r="N35" i="2"/>
  <c r="M35" i="2"/>
  <c r="E35" i="2"/>
  <c r="C35" i="2"/>
  <c r="P34" i="2"/>
  <c r="O34" i="2"/>
  <c r="N34" i="2"/>
  <c r="M34" i="2"/>
  <c r="E34" i="2"/>
  <c r="S34" i="2" s="1"/>
  <c r="V34" i="2" s="1"/>
  <c r="C34" i="2"/>
  <c r="P33" i="2"/>
  <c r="O33" i="2"/>
  <c r="N33" i="2"/>
  <c r="M33" i="2"/>
  <c r="E33" i="2"/>
  <c r="C33" i="2"/>
  <c r="P32" i="2"/>
  <c r="O32" i="2"/>
  <c r="N32" i="2"/>
  <c r="M32" i="2"/>
  <c r="E32" i="2"/>
  <c r="C32" i="2"/>
  <c r="P31" i="2"/>
  <c r="O31" i="2"/>
  <c r="N31" i="2"/>
  <c r="M31" i="2"/>
  <c r="E31" i="2"/>
  <c r="C31" i="2"/>
  <c r="S31" i="2" s="1"/>
  <c r="V31" i="2" s="1"/>
  <c r="P30" i="2"/>
  <c r="O30" i="2"/>
  <c r="N30" i="2"/>
  <c r="M30" i="2"/>
  <c r="E30" i="2"/>
  <c r="S30" i="2" s="1"/>
  <c r="V30" i="2" s="1"/>
  <c r="C30" i="2"/>
  <c r="P29" i="2"/>
  <c r="O29" i="2"/>
  <c r="N29" i="2"/>
  <c r="M29" i="2"/>
  <c r="E29" i="2"/>
  <c r="C29" i="2"/>
  <c r="P28" i="2"/>
  <c r="O28" i="2"/>
  <c r="N28" i="2"/>
  <c r="M28" i="2"/>
  <c r="E28" i="2"/>
  <c r="C28" i="2"/>
  <c r="P600" i="2"/>
  <c r="O600" i="2"/>
  <c r="N600" i="2"/>
  <c r="M600" i="2"/>
  <c r="E600" i="2"/>
  <c r="C600" i="2"/>
  <c r="P599" i="2"/>
  <c r="O599" i="2"/>
  <c r="N599" i="2"/>
  <c r="M599" i="2"/>
  <c r="E599" i="2"/>
  <c r="C599" i="2"/>
  <c r="P598" i="2"/>
  <c r="O598" i="2"/>
  <c r="N598" i="2"/>
  <c r="M598" i="2"/>
  <c r="E598" i="2"/>
  <c r="C598" i="2"/>
  <c r="P597" i="2"/>
  <c r="O597" i="2"/>
  <c r="N597" i="2"/>
  <c r="M597" i="2"/>
  <c r="E597" i="2"/>
  <c r="C597" i="2"/>
  <c r="P596" i="2"/>
  <c r="O596" i="2"/>
  <c r="N596" i="2"/>
  <c r="M596" i="2"/>
  <c r="E596" i="2"/>
  <c r="C596" i="2"/>
  <c r="P595" i="2"/>
  <c r="O595" i="2"/>
  <c r="N595" i="2"/>
  <c r="M595" i="2"/>
  <c r="E595" i="2"/>
  <c r="C595" i="2"/>
  <c r="P594" i="2"/>
  <c r="O594" i="2"/>
  <c r="N594" i="2"/>
  <c r="M594" i="2"/>
  <c r="E594" i="2"/>
  <c r="C594" i="2"/>
  <c r="P593" i="2"/>
  <c r="O593" i="2"/>
  <c r="N593" i="2"/>
  <c r="M593" i="2"/>
  <c r="E593" i="2"/>
  <c r="C593" i="2"/>
  <c r="P592" i="2"/>
  <c r="O592" i="2"/>
  <c r="N592" i="2"/>
  <c r="M592" i="2"/>
  <c r="E592" i="2"/>
  <c r="C592" i="2"/>
  <c r="P591" i="2"/>
  <c r="O591" i="2"/>
  <c r="N591" i="2"/>
  <c r="M591" i="2"/>
  <c r="E591" i="2"/>
  <c r="C591" i="2"/>
  <c r="P590" i="2"/>
  <c r="O590" i="2"/>
  <c r="N590" i="2"/>
  <c r="M590" i="2"/>
  <c r="E590" i="2"/>
  <c r="C590" i="2"/>
  <c r="P589" i="2"/>
  <c r="O589" i="2"/>
  <c r="N589" i="2"/>
  <c r="M589" i="2"/>
  <c r="E589" i="2"/>
  <c r="C589" i="2"/>
  <c r="P588" i="2"/>
  <c r="O588" i="2"/>
  <c r="N588" i="2"/>
  <c r="M588" i="2"/>
  <c r="E588" i="2"/>
  <c r="C588" i="2"/>
  <c r="P587" i="2"/>
  <c r="O587" i="2"/>
  <c r="N587" i="2"/>
  <c r="M587" i="2"/>
  <c r="E587" i="2"/>
  <c r="C587" i="2"/>
  <c r="P586" i="2"/>
  <c r="O586" i="2"/>
  <c r="N586" i="2"/>
  <c r="M586" i="2"/>
  <c r="E586" i="2"/>
  <c r="C586" i="2"/>
  <c r="P585" i="2"/>
  <c r="O585" i="2"/>
  <c r="N585" i="2"/>
  <c r="M585" i="2"/>
  <c r="E585" i="2"/>
  <c r="C585" i="2"/>
  <c r="P584" i="2"/>
  <c r="O584" i="2"/>
  <c r="N584" i="2"/>
  <c r="M584" i="2"/>
  <c r="E584" i="2"/>
  <c r="C584" i="2"/>
  <c r="P583" i="2"/>
  <c r="O583" i="2"/>
  <c r="N583" i="2"/>
  <c r="M583" i="2"/>
  <c r="E583" i="2"/>
  <c r="C583" i="2"/>
  <c r="P582" i="2"/>
  <c r="O582" i="2"/>
  <c r="N582" i="2"/>
  <c r="M582" i="2"/>
  <c r="E582" i="2"/>
  <c r="C582" i="2"/>
  <c r="P581" i="2"/>
  <c r="O581" i="2"/>
  <c r="N581" i="2"/>
  <c r="M581" i="2"/>
  <c r="E581" i="2"/>
  <c r="C581" i="2"/>
  <c r="P580" i="2"/>
  <c r="O580" i="2"/>
  <c r="N580" i="2"/>
  <c r="M580" i="2"/>
  <c r="E580" i="2"/>
  <c r="C580" i="2"/>
  <c r="P579" i="2"/>
  <c r="O579" i="2"/>
  <c r="N579" i="2"/>
  <c r="M579" i="2"/>
  <c r="E579" i="2"/>
  <c r="C579" i="2"/>
  <c r="P578" i="2"/>
  <c r="O578" i="2"/>
  <c r="N578" i="2"/>
  <c r="M578" i="2"/>
  <c r="E578" i="2"/>
  <c r="C578" i="2"/>
  <c r="P577" i="2"/>
  <c r="O577" i="2"/>
  <c r="N577" i="2"/>
  <c r="M577" i="2"/>
  <c r="E577" i="2"/>
  <c r="C577" i="2"/>
  <c r="P576" i="2"/>
  <c r="O576" i="2"/>
  <c r="N576" i="2"/>
  <c r="M576" i="2"/>
  <c r="E576" i="2"/>
  <c r="C576" i="2"/>
  <c r="P575" i="2"/>
  <c r="O575" i="2"/>
  <c r="N575" i="2"/>
  <c r="M575" i="2"/>
  <c r="E575" i="2"/>
  <c r="C575" i="2"/>
  <c r="P574" i="2"/>
  <c r="O574" i="2"/>
  <c r="N574" i="2"/>
  <c r="M574" i="2"/>
  <c r="E574" i="2"/>
  <c r="C574" i="2"/>
  <c r="P573" i="2"/>
  <c r="O573" i="2"/>
  <c r="N573" i="2"/>
  <c r="M573" i="2"/>
  <c r="E573" i="2"/>
  <c r="C573" i="2"/>
  <c r="P572" i="2"/>
  <c r="O572" i="2"/>
  <c r="N572" i="2"/>
  <c r="M572" i="2"/>
  <c r="E572" i="2"/>
  <c r="C572" i="2"/>
  <c r="P571" i="2"/>
  <c r="O571" i="2"/>
  <c r="N571" i="2"/>
  <c r="M571" i="2"/>
  <c r="E571" i="2"/>
  <c r="C571" i="2"/>
  <c r="P570" i="2"/>
  <c r="O570" i="2"/>
  <c r="N570" i="2"/>
  <c r="M570" i="2"/>
  <c r="E570" i="2"/>
  <c r="C570" i="2"/>
  <c r="P569" i="2"/>
  <c r="O569" i="2"/>
  <c r="N569" i="2"/>
  <c r="M569" i="2"/>
  <c r="E569" i="2"/>
  <c r="C569" i="2"/>
  <c r="P568" i="2"/>
  <c r="O568" i="2"/>
  <c r="N568" i="2"/>
  <c r="M568" i="2"/>
  <c r="E568" i="2"/>
  <c r="C568" i="2"/>
  <c r="P567" i="2"/>
  <c r="O567" i="2"/>
  <c r="N567" i="2"/>
  <c r="M567" i="2"/>
  <c r="E567" i="2"/>
  <c r="C567" i="2"/>
  <c r="P566" i="2"/>
  <c r="O566" i="2"/>
  <c r="N566" i="2"/>
  <c r="M566" i="2"/>
  <c r="E566" i="2"/>
  <c r="C566" i="2"/>
  <c r="P565" i="2"/>
  <c r="O565" i="2"/>
  <c r="N565" i="2"/>
  <c r="M565" i="2"/>
  <c r="E565" i="2"/>
  <c r="C565" i="2"/>
  <c r="P564" i="2"/>
  <c r="O564" i="2"/>
  <c r="N564" i="2"/>
  <c r="M564" i="2"/>
  <c r="E564" i="2"/>
  <c r="C564" i="2"/>
  <c r="P563" i="2"/>
  <c r="O563" i="2"/>
  <c r="N563" i="2"/>
  <c r="M563" i="2"/>
  <c r="E563" i="2"/>
  <c r="C563" i="2"/>
  <c r="P562" i="2"/>
  <c r="O562" i="2"/>
  <c r="N562" i="2"/>
  <c r="M562" i="2"/>
  <c r="E562" i="2"/>
  <c r="C562" i="2"/>
  <c r="P561" i="2"/>
  <c r="O561" i="2"/>
  <c r="N561" i="2"/>
  <c r="M561" i="2"/>
  <c r="E561" i="2"/>
  <c r="C561" i="2"/>
  <c r="P560" i="2"/>
  <c r="O560" i="2"/>
  <c r="N560" i="2"/>
  <c r="M560" i="2"/>
  <c r="E560" i="2"/>
  <c r="C560" i="2"/>
  <c r="P559" i="2"/>
  <c r="O559" i="2"/>
  <c r="N559" i="2"/>
  <c r="M559" i="2"/>
  <c r="E559" i="2"/>
  <c r="C559" i="2"/>
  <c r="P558" i="2"/>
  <c r="O558" i="2"/>
  <c r="N558" i="2"/>
  <c r="M558" i="2"/>
  <c r="E558" i="2"/>
  <c r="C558" i="2"/>
  <c r="P557" i="2"/>
  <c r="O557" i="2"/>
  <c r="N557" i="2"/>
  <c r="M557" i="2"/>
  <c r="E557" i="2"/>
  <c r="C557" i="2"/>
  <c r="P556" i="2"/>
  <c r="O556" i="2"/>
  <c r="N556" i="2"/>
  <c r="M556" i="2"/>
  <c r="E556" i="2"/>
  <c r="C556" i="2"/>
  <c r="P555" i="2"/>
  <c r="O555" i="2"/>
  <c r="N555" i="2"/>
  <c r="M555" i="2"/>
  <c r="E555" i="2"/>
  <c r="C555" i="2"/>
  <c r="P554" i="2"/>
  <c r="O554" i="2"/>
  <c r="N554" i="2"/>
  <c r="M554" i="2"/>
  <c r="E554" i="2"/>
  <c r="C554" i="2"/>
  <c r="P553" i="2"/>
  <c r="O553" i="2"/>
  <c r="N553" i="2"/>
  <c r="M553" i="2"/>
  <c r="E553" i="2"/>
  <c r="C553" i="2"/>
  <c r="P552" i="2"/>
  <c r="O552" i="2"/>
  <c r="N552" i="2"/>
  <c r="M552" i="2"/>
  <c r="E552" i="2"/>
  <c r="C552" i="2"/>
  <c r="P551" i="2"/>
  <c r="O551" i="2"/>
  <c r="N551" i="2"/>
  <c r="M551" i="2"/>
  <c r="E551" i="2"/>
  <c r="C551" i="2"/>
  <c r="P550" i="2"/>
  <c r="O550" i="2"/>
  <c r="N550" i="2"/>
  <c r="M550" i="2"/>
  <c r="E550" i="2"/>
  <c r="C550" i="2"/>
  <c r="P549" i="2"/>
  <c r="O549" i="2"/>
  <c r="N549" i="2"/>
  <c r="M549" i="2"/>
  <c r="E549" i="2"/>
  <c r="C549" i="2"/>
  <c r="P548" i="2"/>
  <c r="O548" i="2"/>
  <c r="N548" i="2"/>
  <c r="M548" i="2"/>
  <c r="E548" i="2"/>
  <c r="C548" i="2"/>
  <c r="P547" i="2"/>
  <c r="O547" i="2"/>
  <c r="N547" i="2"/>
  <c r="M547" i="2"/>
  <c r="E547" i="2"/>
  <c r="C547" i="2"/>
  <c r="P546" i="2"/>
  <c r="O546" i="2"/>
  <c r="N546" i="2"/>
  <c r="M546" i="2"/>
  <c r="E546" i="2"/>
  <c r="C546" i="2"/>
  <c r="P545" i="2"/>
  <c r="O545" i="2"/>
  <c r="N545" i="2"/>
  <c r="M545" i="2"/>
  <c r="E545" i="2"/>
  <c r="C545" i="2"/>
  <c r="P544" i="2"/>
  <c r="O544" i="2"/>
  <c r="N544" i="2"/>
  <c r="M544" i="2"/>
  <c r="E544" i="2"/>
  <c r="C544" i="2"/>
  <c r="P543" i="2"/>
  <c r="O543" i="2"/>
  <c r="N543" i="2"/>
  <c r="M543" i="2"/>
  <c r="E543" i="2"/>
  <c r="C543" i="2"/>
  <c r="P542" i="2"/>
  <c r="O542" i="2"/>
  <c r="N542" i="2"/>
  <c r="M542" i="2"/>
  <c r="E542" i="2"/>
  <c r="C542" i="2"/>
  <c r="P541" i="2"/>
  <c r="O541" i="2"/>
  <c r="N541" i="2"/>
  <c r="M541" i="2"/>
  <c r="E541" i="2"/>
  <c r="C541" i="2"/>
  <c r="P540" i="2"/>
  <c r="O540" i="2"/>
  <c r="N540" i="2"/>
  <c r="M540" i="2"/>
  <c r="E540" i="2"/>
  <c r="C540" i="2"/>
  <c r="P539" i="2"/>
  <c r="O539" i="2"/>
  <c r="N539" i="2"/>
  <c r="M539" i="2"/>
  <c r="E539" i="2"/>
  <c r="C539" i="2"/>
  <c r="P538" i="2"/>
  <c r="O538" i="2"/>
  <c r="N538" i="2"/>
  <c r="M538" i="2"/>
  <c r="E538" i="2"/>
  <c r="C538" i="2"/>
  <c r="P537" i="2"/>
  <c r="O537" i="2"/>
  <c r="N537" i="2"/>
  <c r="M537" i="2"/>
  <c r="E537" i="2"/>
  <c r="C537" i="2"/>
  <c r="P536" i="2"/>
  <c r="O536" i="2"/>
  <c r="N536" i="2"/>
  <c r="M536" i="2"/>
  <c r="E536" i="2"/>
  <c r="C536" i="2"/>
  <c r="P535" i="2"/>
  <c r="O535" i="2"/>
  <c r="N535" i="2"/>
  <c r="M535" i="2"/>
  <c r="E535" i="2"/>
  <c r="C535" i="2"/>
  <c r="P534" i="2"/>
  <c r="O534" i="2"/>
  <c r="N534" i="2"/>
  <c r="M534" i="2"/>
  <c r="E534" i="2"/>
  <c r="C534" i="2"/>
  <c r="P533" i="2"/>
  <c r="O533" i="2"/>
  <c r="N533" i="2"/>
  <c r="M533" i="2"/>
  <c r="E533" i="2"/>
  <c r="C533" i="2"/>
  <c r="P532" i="2"/>
  <c r="O532" i="2"/>
  <c r="N532" i="2"/>
  <c r="M532" i="2"/>
  <c r="E532" i="2"/>
  <c r="C532" i="2"/>
  <c r="P531" i="2"/>
  <c r="O531" i="2"/>
  <c r="N531" i="2"/>
  <c r="M531" i="2"/>
  <c r="E531" i="2"/>
  <c r="C531" i="2"/>
  <c r="P530" i="2"/>
  <c r="O530" i="2"/>
  <c r="N530" i="2"/>
  <c r="M530" i="2"/>
  <c r="E530" i="2"/>
  <c r="C530" i="2"/>
  <c r="P529" i="2"/>
  <c r="O529" i="2"/>
  <c r="N529" i="2"/>
  <c r="M529" i="2"/>
  <c r="E529" i="2"/>
  <c r="C529" i="2"/>
  <c r="P528" i="2"/>
  <c r="O528" i="2"/>
  <c r="N528" i="2"/>
  <c r="M528" i="2"/>
  <c r="E528" i="2"/>
  <c r="C528" i="2"/>
  <c r="P527" i="2"/>
  <c r="O527" i="2"/>
  <c r="N527" i="2"/>
  <c r="M527" i="2"/>
  <c r="E527" i="2"/>
  <c r="C527" i="2"/>
  <c r="P526" i="2"/>
  <c r="O526" i="2"/>
  <c r="N526" i="2"/>
  <c r="M526" i="2"/>
  <c r="E526" i="2"/>
  <c r="C526" i="2"/>
  <c r="P525" i="2"/>
  <c r="O525" i="2"/>
  <c r="N525" i="2"/>
  <c r="M525" i="2"/>
  <c r="E525" i="2"/>
  <c r="C525" i="2"/>
  <c r="P524" i="2"/>
  <c r="O524" i="2"/>
  <c r="N524" i="2"/>
  <c r="M524" i="2"/>
  <c r="E524" i="2"/>
  <c r="C524" i="2"/>
  <c r="P523" i="2"/>
  <c r="O523" i="2"/>
  <c r="N523" i="2"/>
  <c r="M523" i="2"/>
  <c r="E523" i="2"/>
  <c r="C523" i="2"/>
  <c r="P522" i="2"/>
  <c r="O522" i="2"/>
  <c r="N522" i="2"/>
  <c r="M522" i="2"/>
  <c r="E522" i="2"/>
  <c r="C522" i="2"/>
  <c r="S522" i="2" s="1"/>
  <c r="V522" i="2" s="1"/>
  <c r="P521" i="2"/>
  <c r="O521" i="2"/>
  <c r="N521" i="2"/>
  <c r="M521" i="2"/>
  <c r="E521" i="2"/>
  <c r="C521" i="2"/>
  <c r="P520" i="2"/>
  <c r="O520" i="2"/>
  <c r="N520" i="2"/>
  <c r="M520" i="2"/>
  <c r="E520" i="2"/>
  <c r="C520" i="2"/>
  <c r="P519" i="2"/>
  <c r="O519" i="2"/>
  <c r="N519" i="2"/>
  <c r="M519" i="2"/>
  <c r="E519" i="2"/>
  <c r="C519" i="2"/>
  <c r="P518" i="2"/>
  <c r="O518" i="2"/>
  <c r="N518" i="2"/>
  <c r="M518" i="2"/>
  <c r="E518" i="2"/>
  <c r="C518" i="2"/>
  <c r="P517" i="2"/>
  <c r="O517" i="2"/>
  <c r="N517" i="2"/>
  <c r="M517" i="2"/>
  <c r="E517" i="2"/>
  <c r="C517" i="2"/>
  <c r="P516" i="2"/>
  <c r="O516" i="2"/>
  <c r="N516" i="2"/>
  <c r="M516" i="2"/>
  <c r="E516" i="2"/>
  <c r="C516" i="2"/>
  <c r="P515" i="2"/>
  <c r="O515" i="2"/>
  <c r="N515" i="2"/>
  <c r="M515" i="2"/>
  <c r="E515" i="2"/>
  <c r="C515" i="2"/>
  <c r="P514" i="2"/>
  <c r="O514" i="2"/>
  <c r="N514" i="2"/>
  <c r="M514" i="2"/>
  <c r="E514" i="2"/>
  <c r="C514" i="2"/>
  <c r="P513" i="2"/>
  <c r="O513" i="2"/>
  <c r="N513" i="2"/>
  <c r="M513" i="2"/>
  <c r="E513" i="2"/>
  <c r="C513" i="2"/>
  <c r="P512" i="2"/>
  <c r="O512" i="2"/>
  <c r="N512" i="2"/>
  <c r="M512" i="2"/>
  <c r="E512" i="2"/>
  <c r="C512" i="2"/>
  <c r="P511" i="2"/>
  <c r="O511" i="2"/>
  <c r="N511" i="2"/>
  <c r="M511" i="2"/>
  <c r="E511" i="2"/>
  <c r="C511" i="2"/>
  <c r="P510" i="2"/>
  <c r="O510" i="2"/>
  <c r="N510" i="2"/>
  <c r="M510" i="2"/>
  <c r="E510" i="2"/>
  <c r="C510" i="2"/>
  <c r="P509" i="2"/>
  <c r="O509" i="2"/>
  <c r="N509" i="2"/>
  <c r="M509" i="2"/>
  <c r="E509" i="2"/>
  <c r="C509" i="2"/>
  <c r="P508" i="2"/>
  <c r="O508" i="2"/>
  <c r="N508" i="2"/>
  <c r="M508" i="2"/>
  <c r="E508" i="2"/>
  <c r="C508" i="2"/>
  <c r="P507" i="2"/>
  <c r="O507" i="2"/>
  <c r="N507" i="2"/>
  <c r="M507" i="2"/>
  <c r="E507" i="2"/>
  <c r="S507" i="2" s="1"/>
  <c r="V507" i="2" s="1"/>
  <c r="C507" i="2"/>
  <c r="P506" i="2"/>
  <c r="O506" i="2"/>
  <c r="N506" i="2"/>
  <c r="M506" i="2"/>
  <c r="E506" i="2"/>
  <c r="C506" i="2"/>
  <c r="P505" i="2"/>
  <c r="O505" i="2"/>
  <c r="N505" i="2"/>
  <c r="M505" i="2"/>
  <c r="E505" i="2"/>
  <c r="S505" i="2" s="1"/>
  <c r="V505" i="2" s="1"/>
  <c r="C505" i="2"/>
  <c r="P504" i="2"/>
  <c r="O504" i="2"/>
  <c r="N504" i="2"/>
  <c r="M504" i="2"/>
  <c r="E504" i="2"/>
  <c r="C504" i="2"/>
  <c r="P503" i="2"/>
  <c r="O503" i="2"/>
  <c r="N503" i="2"/>
  <c r="M503" i="2"/>
  <c r="E503" i="2"/>
  <c r="C503" i="2"/>
  <c r="P502" i="2"/>
  <c r="O502" i="2"/>
  <c r="N502" i="2"/>
  <c r="M502" i="2"/>
  <c r="E502" i="2"/>
  <c r="C502" i="2"/>
  <c r="P501" i="2"/>
  <c r="O501" i="2"/>
  <c r="N501" i="2"/>
  <c r="M501" i="2"/>
  <c r="E501" i="2"/>
  <c r="C501" i="2"/>
  <c r="P500" i="2"/>
  <c r="O500" i="2"/>
  <c r="N500" i="2"/>
  <c r="M500" i="2"/>
  <c r="E500" i="2"/>
  <c r="C500" i="2"/>
  <c r="P499" i="2"/>
  <c r="O499" i="2"/>
  <c r="N499" i="2"/>
  <c r="M499" i="2"/>
  <c r="E499" i="2"/>
  <c r="C499" i="2"/>
  <c r="P498" i="2"/>
  <c r="O498" i="2"/>
  <c r="N498" i="2"/>
  <c r="M498" i="2"/>
  <c r="E498" i="2"/>
  <c r="C498" i="2"/>
  <c r="P497" i="2"/>
  <c r="O497" i="2"/>
  <c r="N497" i="2"/>
  <c r="M497" i="2"/>
  <c r="E497" i="2"/>
  <c r="C497" i="2"/>
  <c r="P496" i="2"/>
  <c r="O496" i="2"/>
  <c r="N496" i="2"/>
  <c r="M496" i="2"/>
  <c r="E496" i="2"/>
  <c r="C496" i="2"/>
  <c r="P495" i="2"/>
  <c r="O495" i="2"/>
  <c r="N495" i="2"/>
  <c r="M495" i="2"/>
  <c r="E495" i="2"/>
  <c r="S495" i="2" s="1"/>
  <c r="V495" i="2" s="1"/>
  <c r="C495" i="2"/>
  <c r="P494" i="2"/>
  <c r="O494" i="2"/>
  <c r="N494" i="2"/>
  <c r="M494" i="2"/>
  <c r="E494" i="2"/>
  <c r="C494" i="2"/>
  <c r="P493" i="2"/>
  <c r="O493" i="2"/>
  <c r="N493" i="2"/>
  <c r="M493" i="2"/>
  <c r="E493" i="2"/>
  <c r="S493" i="2" s="1"/>
  <c r="V493" i="2" s="1"/>
  <c r="C493" i="2"/>
  <c r="P492" i="2"/>
  <c r="O492" i="2"/>
  <c r="N492" i="2"/>
  <c r="M492" i="2"/>
  <c r="E492" i="2"/>
  <c r="C492" i="2"/>
  <c r="S491" i="2"/>
  <c r="V491" i="2" s="1"/>
  <c r="P491" i="2"/>
  <c r="O491" i="2"/>
  <c r="N491" i="2"/>
  <c r="M491" i="2"/>
  <c r="E491" i="2"/>
  <c r="C491" i="2"/>
  <c r="P490" i="2"/>
  <c r="O490" i="2"/>
  <c r="N490" i="2"/>
  <c r="M490" i="2"/>
  <c r="E490" i="2"/>
  <c r="C490" i="2"/>
  <c r="P489" i="2"/>
  <c r="O489" i="2"/>
  <c r="N489" i="2"/>
  <c r="M489" i="2"/>
  <c r="E489" i="2"/>
  <c r="C489" i="2"/>
  <c r="P488" i="2"/>
  <c r="O488" i="2"/>
  <c r="N488" i="2"/>
  <c r="M488" i="2"/>
  <c r="E488" i="2"/>
  <c r="C488" i="2"/>
  <c r="P487" i="2"/>
  <c r="O487" i="2"/>
  <c r="N487" i="2"/>
  <c r="M487" i="2"/>
  <c r="E487" i="2"/>
  <c r="C487" i="2"/>
  <c r="P486" i="2"/>
  <c r="O486" i="2"/>
  <c r="N486" i="2"/>
  <c r="M486" i="2"/>
  <c r="E486" i="2"/>
  <c r="C486" i="2"/>
  <c r="P485" i="2"/>
  <c r="O485" i="2"/>
  <c r="N485" i="2"/>
  <c r="M485" i="2"/>
  <c r="E485" i="2"/>
  <c r="C485" i="2"/>
  <c r="P484" i="2"/>
  <c r="O484" i="2"/>
  <c r="N484" i="2"/>
  <c r="M484" i="2"/>
  <c r="E484" i="2"/>
  <c r="C484" i="2"/>
  <c r="P483" i="2"/>
  <c r="O483" i="2"/>
  <c r="N483" i="2"/>
  <c r="M483" i="2"/>
  <c r="E483" i="2"/>
  <c r="C483" i="2"/>
  <c r="P482" i="2"/>
  <c r="O482" i="2"/>
  <c r="N482" i="2"/>
  <c r="M482" i="2"/>
  <c r="E482" i="2"/>
  <c r="C482" i="2"/>
  <c r="P481" i="2"/>
  <c r="O481" i="2"/>
  <c r="N481" i="2"/>
  <c r="M481" i="2"/>
  <c r="E481" i="2"/>
  <c r="C481" i="2"/>
  <c r="P480" i="2"/>
  <c r="O480" i="2"/>
  <c r="N480" i="2"/>
  <c r="M480" i="2"/>
  <c r="E480" i="2"/>
  <c r="C480" i="2"/>
  <c r="P479" i="2"/>
  <c r="O479" i="2"/>
  <c r="N479" i="2"/>
  <c r="M479" i="2"/>
  <c r="E479" i="2"/>
  <c r="C479" i="2"/>
  <c r="P478" i="2"/>
  <c r="O478" i="2"/>
  <c r="N478" i="2"/>
  <c r="M478" i="2"/>
  <c r="E478" i="2"/>
  <c r="C478" i="2"/>
  <c r="P477" i="2"/>
  <c r="O477" i="2"/>
  <c r="N477" i="2"/>
  <c r="M477" i="2"/>
  <c r="E477" i="2"/>
  <c r="C477" i="2"/>
  <c r="P476" i="2"/>
  <c r="O476" i="2"/>
  <c r="N476" i="2"/>
  <c r="M476" i="2"/>
  <c r="E476" i="2"/>
  <c r="C476" i="2"/>
  <c r="P475" i="2"/>
  <c r="O475" i="2"/>
  <c r="N475" i="2"/>
  <c r="M475" i="2"/>
  <c r="E475" i="2"/>
  <c r="C475" i="2"/>
  <c r="P474" i="2"/>
  <c r="O474" i="2"/>
  <c r="N474" i="2"/>
  <c r="M474" i="2"/>
  <c r="E474" i="2"/>
  <c r="C474" i="2"/>
  <c r="P473" i="2"/>
  <c r="O473" i="2"/>
  <c r="N473" i="2"/>
  <c r="M473" i="2"/>
  <c r="E473" i="2"/>
  <c r="C473" i="2"/>
  <c r="P472" i="2"/>
  <c r="O472" i="2"/>
  <c r="N472" i="2"/>
  <c r="M472" i="2"/>
  <c r="E472" i="2"/>
  <c r="C472" i="2"/>
  <c r="P471" i="2"/>
  <c r="O471" i="2"/>
  <c r="N471" i="2"/>
  <c r="M471" i="2"/>
  <c r="E471" i="2"/>
  <c r="C471" i="2"/>
  <c r="P470" i="2"/>
  <c r="O470" i="2"/>
  <c r="N470" i="2"/>
  <c r="M470" i="2"/>
  <c r="E470" i="2"/>
  <c r="C470" i="2"/>
  <c r="P469" i="2"/>
  <c r="O469" i="2"/>
  <c r="N469" i="2"/>
  <c r="M469" i="2"/>
  <c r="E469" i="2"/>
  <c r="C469" i="2"/>
  <c r="P468" i="2"/>
  <c r="O468" i="2"/>
  <c r="N468" i="2"/>
  <c r="M468" i="2"/>
  <c r="E468" i="2"/>
  <c r="C468" i="2"/>
  <c r="P467" i="2"/>
  <c r="O467" i="2"/>
  <c r="N467" i="2"/>
  <c r="M467" i="2"/>
  <c r="E467" i="2"/>
  <c r="C467" i="2"/>
  <c r="P466" i="2"/>
  <c r="O466" i="2"/>
  <c r="N466" i="2"/>
  <c r="M466" i="2"/>
  <c r="E466" i="2"/>
  <c r="C466" i="2"/>
  <c r="P465" i="2"/>
  <c r="O465" i="2"/>
  <c r="N465" i="2"/>
  <c r="M465" i="2"/>
  <c r="E465" i="2"/>
  <c r="C465" i="2"/>
  <c r="P464" i="2"/>
  <c r="O464" i="2"/>
  <c r="N464" i="2"/>
  <c r="M464" i="2"/>
  <c r="E464" i="2"/>
  <c r="C464" i="2"/>
  <c r="P463" i="2"/>
  <c r="O463" i="2"/>
  <c r="N463" i="2"/>
  <c r="M463" i="2"/>
  <c r="E463" i="2"/>
  <c r="C463" i="2"/>
  <c r="P462" i="2"/>
  <c r="O462" i="2"/>
  <c r="N462" i="2"/>
  <c r="M462" i="2"/>
  <c r="E462" i="2"/>
  <c r="C462" i="2"/>
  <c r="P461" i="2"/>
  <c r="O461" i="2"/>
  <c r="N461" i="2"/>
  <c r="M461" i="2"/>
  <c r="E461" i="2"/>
  <c r="C461" i="2"/>
  <c r="P460" i="2"/>
  <c r="O460" i="2"/>
  <c r="N460" i="2"/>
  <c r="M460" i="2"/>
  <c r="E460" i="2"/>
  <c r="C460" i="2"/>
  <c r="P459" i="2"/>
  <c r="O459" i="2"/>
  <c r="N459" i="2"/>
  <c r="M459" i="2"/>
  <c r="E459" i="2"/>
  <c r="C459" i="2"/>
  <c r="P458" i="2"/>
  <c r="O458" i="2"/>
  <c r="N458" i="2"/>
  <c r="M458" i="2"/>
  <c r="E458" i="2"/>
  <c r="C458" i="2"/>
  <c r="P457" i="2"/>
  <c r="O457" i="2"/>
  <c r="N457" i="2"/>
  <c r="M457" i="2"/>
  <c r="E457" i="2"/>
  <c r="C457" i="2"/>
  <c r="P456" i="2"/>
  <c r="O456" i="2"/>
  <c r="N456" i="2"/>
  <c r="M456" i="2"/>
  <c r="E456" i="2"/>
  <c r="C456" i="2"/>
  <c r="P455" i="2"/>
  <c r="O455" i="2"/>
  <c r="N455" i="2"/>
  <c r="M455" i="2"/>
  <c r="E455" i="2"/>
  <c r="S455" i="2" s="1"/>
  <c r="V455" i="2" s="1"/>
  <c r="C455" i="2"/>
  <c r="P454" i="2"/>
  <c r="O454" i="2"/>
  <c r="N454" i="2"/>
  <c r="M454" i="2"/>
  <c r="E454" i="2"/>
  <c r="C454" i="2"/>
  <c r="P453" i="2"/>
  <c r="O453" i="2"/>
  <c r="N453" i="2"/>
  <c r="M453" i="2"/>
  <c r="E453" i="2"/>
  <c r="C453" i="2"/>
  <c r="P452" i="2"/>
  <c r="O452" i="2"/>
  <c r="N452" i="2"/>
  <c r="M452" i="2"/>
  <c r="E452" i="2"/>
  <c r="C452" i="2"/>
  <c r="P451" i="2"/>
  <c r="O451" i="2"/>
  <c r="N451" i="2"/>
  <c r="M451" i="2"/>
  <c r="E451" i="2"/>
  <c r="C451" i="2"/>
  <c r="P450" i="2"/>
  <c r="O450" i="2"/>
  <c r="N450" i="2"/>
  <c r="M450" i="2"/>
  <c r="E450" i="2"/>
  <c r="C450" i="2"/>
  <c r="P449" i="2"/>
  <c r="O449" i="2"/>
  <c r="N449" i="2"/>
  <c r="M449" i="2"/>
  <c r="E449" i="2"/>
  <c r="S449" i="2" s="1"/>
  <c r="V449" i="2" s="1"/>
  <c r="C449" i="2"/>
  <c r="P448" i="2"/>
  <c r="O448" i="2"/>
  <c r="N448" i="2"/>
  <c r="M448" i="2"/>
  <c r="E448" i="2"/>
  <c r="C448" i="2"/>
  <c r="P447" i="2"/>
  <c r="O447" i="2"/>
  <c r="N447" i="2"/>
  <c r="M447" i="2"/>
  <c r="E447" i="2"/>
  <c r="C447" i="2"/>
  <c r="P446" i="2"/>
  <c r="O446" i="2"/>
  <c r="N446" i="2"/>
  <c r="M446" i="2"/>
  <c r="E446" i="2"/>
  <c r="C446" i="2"/>
  <c r="P445" i="2"/>
  <c r="O445" i="2"/>
  <c r="N445" i="2"/>
  <c r="M445" i="2"/>
  <c r="E445" i="2"/>
  <c r="C445" i="2"/>
  <c r="P444" i="2"/>
  <c r="O444" i="2"/>
  <c r="N444" i="2"/>
  <c r="M444" i="2"/>
  <c r="E444" i="2"/>
  <c r="C444" i="2"/>
  <c r="P443" i="2"/>
  <c r="O443" i="2"/>
  <c r="N443" i="2"/>
  <c r="M443" i="2"/>
  <c r="E443" i="2"/>
  <c r="S443" i="2" s="1"/>
  <c r="V443" i="2" s="1"/>
  <c r="C443" i="2"/>
  <c r="P442" i="2"/>
  <c r="O442" i="2"/>
  <c r="N442" i="2"/>
  <c r="M442" i="2"/>
  <c r="E442" i="2"/>
  <c r="C442" i="2"/>
  <c r="P441" i="2"/>
  <c r="O441" i="2"/>
  <c r="N441" i="2"/>
  <c r="M441" i="2"/>
  <c r="E441" i="2"/>
  <c r="S441" i="2" s="1"/>
  <c r="V441" i="2" s="1"/>
  <c r="C441" i="2"/>
  <c r="P440" i="2"/>
  <c r="O440" i="2"/>
  <c r="N440" i="2"/>
  <c r="M440" i="2"/>
  <c r="E440" i="2"/>
  <c r="C440" i="2"/>
  <c r="P439" i="2"/>
  <c r="O439" i="2"/>
  <c r="N439" i="2"/>
  <c r="M439" i="2"/>
  <c r="E439" i="2"/>
  <c r="C439" i="2"/>
  <c r="P438" i="2"/>
  <c r="O438" i="2"/>
  <c r="N438" i="2"/>
  <c r="M438" i="2"/>
  <c r="E438" i="2"/>
  <c r="C438" i="2"/>
  <c r="P437" i="2"/>
  <c r="O437" i="2"/>
  <c r="N437" i="2"/>
  <c r="M437" i="2"/>
  <c r="E437" i="2"/>
  <c r="C437" i="2"/>
  <c r="P436" i="2"/>
  <c r="O436" i="2"/>
  <c r="N436" i="2"/>
  <c r="M436" i="2"/>
  <c r="E436" i="2"/>
  <c r="C436" i="2"/>
  <c r="P435" i="2"/>
  <c r="O435" i="2"/>
  <c r="N435" i="2"/>
  <c r="M435" i="2"/>
  <c r="E435" i="2"/>
  <c r="C435" i="2"/>
  <c r="P434" i="2"/>
  <c r="O434" i="2"/>
  <c r="N434" i="2"/>
  <c r="M434" i="2"/>
  <c r="E434" i="2"/>
  <c r="C434" i="2"/>
  <c r="P433" i="2"/>
  <c r="O433" i="2"/>
  <c r="N433" i="2"/>
  <c r="M433" i="2"/>
  <c r="E433" i="2"/>
  <c r="C433" i="2"/>
  <c r="P432" i="2"/>
  <c r="O432" i="2"/>
  <c r="N432" i="2"/>
  <c r="M432" i="2"/>
  <c r="E432" i="2"/>
  <c r="C432" i="2"/>
  <c r="P431" i="2"/>
  <c r="O431" i="2"/>
  <c r="N431" i="2"/>
  <c r="M431" i="2"/>
  <c r="E431" i="2"/>
  <c r="S431" i="2" s="1"/>
  <c r="V431" i="2" s="1"/>
  <c r="C431" i="2"/>
  <c r="P430" i="2"/>
  <c r="O430" i="2"/>
  <c r="N430" i="2"/>
  <c r="M430" i="2"/>
  <c r="E430" i="2"/>
  <c r="C430" i="2"/>
  <c r="P429" i="2"/>
  <c r="O429" i="2"/>
  <c r="N429" i="2"/>
  <c r="M429" i="2"/>
  <c r="E429" i="2"/>
  <c r="S429" i="2" s="1"/>
  <c r="V429" i="2" s="1"/>
  <c r="C429" i="2"/>
  <c r="P428" i="2"/>
  <c r="O428" i="2"/>
  <c r="N428" i="2"/>
  <c r="M428" i="2"/>
  <c r="E428" i="2"/>
  <c r="C428" i="2"/>
  <c r="P427" i="2"/>
  <c r="O427" i="2"/>
  <c r="N427" i="2"/>
  <c r="M427" i="2"/>
  <c r="E427" i="2"/>
  <c r="C427" i="2"/>
  <c r="S427" i="2" s="1"/>
  <c r="V427" i="2" s="1"/>
  <c r="P426" i="2"/>
  <c r="O426" i="2"/>
  <c r="N426" i="2"/>
  <c r="M426" i="2"/>
  <c r="E426" i="2"/>
  <c r="C426" i="2"/>
  <c r="P425" i="2"/>
  <c r="O425" i="2"/>
  <c r="N425" i="2"/>
  <c r="M425" i="2"/>
  <c r="E425" i="2"/>
  <c r="C425" i="2"/>
  <c r="P424" i="2"/>
  <c r="O424" i="2"/>
  <c r="N424" i="2"/>
  <c r="M424" i="2"/>
  <c r="E424" i="2"/>
  <c r="C424" i="2"/>
  <c r="P423" i="2"/>
  <c r="O423" i="2"/>
  <c r="N423" i="2"/>
  <c r="M423" i="2"/>
  <c r="E423" i="2"/>
  <c r="C423" i="2"/>
  <c r="S423" i="2" s="1"/>
  <c r="V423" i="2" s="1"/>
  <c r="P422" i="2"/>
  <c r="O422" i="2"/>
  <c r="N422" i="2"/>
  <c r="M422" i="2"/>
  <c r="E422" i="2"/>
  <c r="C422" i="2"/>
  <c r="P421" i="2"/>
  <c r="O421" i="2"/>
  <c r="N421" i="2"/>
  <c r="M421" i="2"/>
  <c r="E421" i="2"/>
  <c r="C421" i="2"/>
  <c r="P420" i="2"/>
  <c r="O420" i="2"/>
  <c r="N420" i="2"/>
  <c r="M420" i="2"/>
  <c r="E420" i="2"/>
  <c r="C420" i="2"/>
  <c r="P419" i="2"/>
  <c r="O419" i="2"/>
  <c r="N419" i="2"/>
  <c r="M419" i="2"/>
  <c r="E419" i="2"/>
  <c r="C419" i="2"/>
  <c r="P418" i="2"/>
  <c r="O418" i="2"/>
  <c r="N418" i="2"/>
  <c r="M418" i="2"/>
  <c r="E418" i="2"/>
  <c r="C418" i="2"/>
  <c r="P417" i="2"/>
  <c r="O417" i="2"/>
  <c r="N417" i="2"/>
  <c r="M417" i="2"/>
  <c r="E417" i="2"/>
  <c r="C417" i="2"/>
  <c r="P416" i="2"/>
  <c r="O416" i="2"/>
  <c r="N416" i="2"/>
  <c r="M416" i="2"/>
  <c r="E416" i="2"/>
  <c r="C416" i="2"/>
  <c r="P415" i="2"/>
  <c r="O415" i="2"/>
  <c r="N415" i="2"/>
  <c r="M415" i="2"/>
  <c r="E415" i="2"/>
  <c r="C415" i="2"/>
  <c r="S415" i="2" s="1"/>
  <c r="V415" i="2" s="1"/>
  <c r="P414" i="2"/>
  <c r="O414" i="2"/>
  <c r="N414" i="2"/>
  <c r="M414" i="2"/>
  <c r="E414" i="2"/>
  <c r="C414" i="2"/>
  <c r="P27" i="2"/>
  <c r="O27" i="2"/>
  <c r="N27" i="2"/>
  <c r="M27" i="2"/>
  <c r="E27" i="2"/>
  <c r="C27" i="2"/>
  <c r="P26" i="2"/>
  <c r="O26" i="2"/>
  <c r="N26" i="2"/>
  <c r="M26" i="2"/>
  <c r="E26" i="2"/>
  <c r="C26" i="2"/>
  <c r="P25" i="2"/>
  <c r="O25" i="2"/>
  <c r="N25" i="2"/>
  <c r="M25" i="2"/>
  <c r="E25" i="2"/>
  <c r="C25" i="2"/>
  <c r="P24" i="2"/>
  <c r="O24" i="2"/>
  <c r="N24" i="2"/>
  <c r="M24" i="2"/>
  <c r="E24" i="2"/>
  <c r="C24" i="2"/>
  <c r="P23" i="2"/>
  <c r="O23" i="2"/>
  <c r="N23" i="2"/>
  <c r="M23" i="2"/>
  <c r="E23" i="2"/>
  <c r="C23" i="2"/>
  <c r="P22" i="2"/>
  <c r="O22" i="2"/>
  <c r="N22" i="2"/>
  <c r="M22" i="2"/>
  <c r="E22" i="2"/>
  <c r="C22" i="2"/>
  <c r="P21" i="2"/>
  <c r="O21" i="2"/>
  <c r="N21" i="2"/>
  <c r="M21" i="2"/>
  <c r="E21" i="2"/>
  <c r="C21" i="2"/>
  <c r="P20" i="2"/>
  <c r="O20" i="2"/>
  <c r="N20" i="2"/>
  <c r="M20" i="2"/>
  <c r="E20" i="2"/>
  <c r="C20" i="2"/>
  <c r="P19" i="2"/>
  <c r="O19" i="2"/>
  <c r="N19" i="2"/>
  <c r="M19" i="2"/>
  <c r="E19" i="2"/>
  <c r="C19" i="2"/>
  <c r="P18" i="2"/>
  <c r="O18" i="2"/>
  <c r="N18" i="2"/>
  <c r="M18" i="2"/>
  <c r="E18" i="2"/>
  <c r="C18" i="2"/>
  <c r="P654" i="2"/>
  <c r="O654" i="2"/>
  <c r="N654" i="2"/>
  <c r="M654" i="2"/>
  <c r="E654" i="2"/>
  <c r="C654" i="2"/>
  <c r="S654" i="2" s="1"/>
  <c r="V654" i="2" s="1"/>
  <c r="P653" i="2"/>
  <c r="O653" i="2"/>
  <c r="N653" i="2"/>
  <c r="M653" i="2"/>
  <c r="E653" i="2"/>
  <c r="C653" i="2"/>
  <c r="P652" i="2"/>
  <c r="O652" i="2"/>
  <c r="N652" i="2"/>
  <c r="M652" i="2"/>
  <c r="E652" i="2"/>
  <c r="C652" i="2"/>
  <c r="S652" i="2" s="1"/>
  <c r="V652" i="2" s="1"/>
  <c r="P651" i="2"/>
  <c r="O651" i="2"/>
  <c r="N651" i="2"/>
  <c r="M651" i="2"/>
  <c r="E651" i="2"/>
  <c r="C651" i="2"/>
  <c r="P650" i="2"/>
  <c r="O650" i="2"/>
  <c r="N650" i="2"/>
  <c r="M650" i="2"/>
  <c r="E650" i="2"/>
  <c r="C650" i="2"/>
  <c r="S650" i="2" s="1"/>
  <c r="V650" i="2" s="1"/>
  <c r="P649" i="2"/>
  <c r="O649" i="2"/>
  <c r="N649" i="2"/>
  <c r="M649" i="2"/>
  <c r="E649" i="2"/>
  <c r="C649" i="2"/>
  <c r="P648" i="2"/>
  <c r="O648" i="2"/>
  <c r="N648" i="2"/>
  <c r="M648" i="2"/>
  <c r="E648" i="2"/>
  <c r="C648" i="2"/>
  <c r="S648" i="2" s="1"/>
  <c r="V648" i="2" s="1"/>
  <c r="P647" i="2"/>
  <c r="O647" i="2"/>
  <c r="N647" i="2"/>
  <c r="M647" i="2"/>
  <c r="E647" i="2"/>
  <c r="C647" i="2"/>
  <c r="P646" i="2"/>
  <c r="O646" i="2"/>
  <c r="N646" i="2"/>
  <c r="M646" i="2"/>
  <c r="E646" i="2"/>
  <c r="C646" i="2"/>
  <c r="S646" i="2" s="1"/>
  <c r="V646" i="2" s="1"/>
  <c r="P645" i="2"/>
  <c r="O645" i="2"/>
  <c r="N645" i="2"/>
  <c r="M645" i="2"/>
  <c r="E645" i="2"/>
  <c r="C645" i="2"/>
  <c r="P644" i="2"/>
  <c r="O644" i="2"/>
  <c r="N644" i="2"/>
  <c r="M644" i="2"/>
  <c r="E644" i="2"/>
  <c r="C644" i="2"/>
  <c r="S644" i="2" s="1"/>
  <c r="V644" i="2" s="1"/>
  <c r="P643" i="2"/>
  <c r="O643" i="2"/>
  <c r="N643" i="2"/>
  <c r="M643" i="2"/>
  <c r="E643" i="2"/>
  <c r="C643" i="2"/>
  <c r="P642" i="2"/>
  <c r="O642" i="2"/>
  <c r="N642" i="2"/>
  <c r="M642" i="2"/>
  <c r="E642" i="2"/>
  <c r="C642" i="2"/>
  <c r="S642" i="2" s="1"/>
  <c r="V642" i="2" s="1"/>
  <c r="P641" i="2"/>
  <c r="O641" i="2"/>
  <c r="N641" i="2"/>
  <c r="M641" i="2"/>
  <c r="E641" i="2"/>
  <c r="C641" i="2"/>
  <c r="P640" i="2"/>
  <c r="O640" i="2"/>
  <c r="N640" i="2"/>
  <c r="M640" i="2"/>
  <c r="E640" i="2"/>
  <c r="C640" i="2"/>
  <c r="S640" i="2" s="1"/>
  <c r="V640" i="2" s="1"/>
  <c r="P639" i="2"/>
  <c r="O639" i="2"/>
  <c r="N639" i="2"/>
  <c r="M639" i="2"/>
  <c r="E639" i="2"/>
  <c r="C639" i="2"/>
  <c r="P638" i="2"/>
  <c r="O638" i="2"/>
  <c r="N638" i="2"/>
  <c r="M638" i="2"/>
  <c r="E638" i="2"/>
  <c r="C638" i="2"/>
  <c r="S638" i="2" s="1"/>
  <c r="V638" i="2" s="1"/>
  <c r="P637" i="2"/>
  <c r="O637" i="2"/>
  <c r="N637" i="2"/>
  <c r="M637" i="2"/>
  <c r="E637" i="2"/>
  <c r="C637" i="2"/>
  <c r="P636" i="2"/>
  <c r="O636" i="2"/>
  <c r="N636" i="2"/>
  <c r="M636" i="2"/>
  <c r="E636" i="2"/>
  <c r="C636" i="2"/>
  <c r="S636" i="2" s="1"/>
  <c r="V636" i="2" s="1"/>
  <c r="P635" i="2"/>
  <c r="O635" i="2"/>
  <c r="N635" i="2"/>
  <c r="M635" i="2"/>
  <c r="E635" i="2"/>
  <c r="C635" i="2"/>
  <c r="P634" i="2"/>
  <c r="O634" i="2"/>
  <c r="N634" i="2"/>
  <c r="M634" i="2"/>
  <c r="E634" i="2"/>
  <c r="C634" i="2"/>
  <c r="S634" i="2" s="1"/>
  <c r="V634" i="2" s="1"/>
  <c r="P633" i="2"/>
  <c r="O633" i="2"/>
  <c r="N633" i="2"/>
  <c r="M633" i="2"/>
  <c r="E633" i="2"/>
  <c r="C633" i="2"/>
  <c r="P632" i="2"/>
  <c r="O632" i="2"/>
  <c r="N632" i="2"/>
  <c r="M632" i="2"/>
  <c r="E632" i="2"/>
  <c r="C632" i="2"/>
  <c r="S632" i="2" s="1"/>
  <c r="V632" i="2" s="1"/>
  <c r="P631" i="2"/>
  <c r="O631" i="2"/>
  <c r="N631" i="2"/>
  <c r="M631" i="2"/>
  <c r="E631" i="2"/>
  <c r="C631" i="2"/>
  <c r="P630" i="2"/>
  <c r="O630" i="2"/>
  <c r="N630" i="2"/>
  <c r="M630" i="2"/>
  <c r="E630" i="2"/>
  <c r="C630" i="2"/>
  <c r="S630" i="2" s="1"/>
  <c r="V630" i="2" s="1"/>
  <c r="P629" i="2"/>
  <c r="O629" i="2"/>
  <c r="N629" i="2"/>
  <c r="M629" i="2"/>
  <c r="E629" i="2"/>
  <c r="C629" i="2"/>
  <c r="P628" i="2"/>
  <c r="O628" i="2"/>
  <c r="N628" i="2"/>
  <c r="M628" i="2"/>
  <c r="E628" i="2"/>
  <c r="C628" i="2"/>
  <c r="S628" i="2" s="1"/>
  <c r="V628" i="2" s="1"/>
  <c r="P627" i="2"/>
  <c r="O627" i="2"/>
  <c r="N627" i="2"/>
  <c r="M627" i="2"/>
  <c r="E627" i="2"/>
  <c r="C627" i="2"/>
  <c r="P626" i="2"/>
  <c r="O626" i="2"/>
  <c r="N626" i="2"/>
  <c r="M626" i="2"/>
  <c r="E626" i="2"/>
  <c r="C626" i="2"/>
  <c r="S626" i="2" s="1"/>
  <c r="V626" i="2" s="1"/>
  <c r="P625" i="2"/>
  <c r="O625" i="2"/>
  <c r="N625" i="2"/>
  <c r="M625" i="2"/>
  <c r="E625" i="2"/>
  <c r="C625" i="2"/>
  <c r="P624" i="2"/>
  <c r="O624" i="2"/>
  <c r="N624" i="2"/>
  <c r="M624" i="2"/>
  <c r="E624" i="2"/>
  <c r="C624" i="2"/>
  <c r="S624" i="2" s="1"/>
  <c r="V624" i="2" s="1"/>
  <c r="P623" i="2"/>
  <c r="O623" i="2"/>
  <c r="N623" i="2"/>
  <c r="M623" i="2"/>
  <c r="E623" i="2"/>
  <c r="C623" i="2"/>
  <c r="P622" i="2"/>
  <c r="O622" i="2"/>
  <c r="N622" i="2"/>
  <c r="M622" i="2"/>
  <c r="E622" i="2"/>
  <c r="C622" i="2"/>
  <c r="S622" i="2" s="1"/>
  <c r="V622" i="2" s="1"/>
  <c r="P621" i="2"/>
  <c r="O621" i="2"/>
  <c r="N621" i="2"/>
  <c r="M621" i="2"/>
  <c r="E621" i="2"/>
  <c r="C621" i="2"/>
  <c r="P620" i="2"/>
  <c r="O620" i="2"/>
  <c r="N620" i="2"/>
  <c r="M620" i="2"/>
  <c r="E620" i="2"/>
  <c r="C620" i="2"/>
  <c r="S620" i="2" s="1"/>
  <c r="V620" i="2" s="1"/>
  <c r="P619" i="2"/>
  <c r="O619" i="2"/>
  <c r="N619" i="2"/>
  <c r="M619" i="2"/>
  <c r="E619" i="2"/>
  <c r="C619" i="2"/>
  <c r="P618" i="2"/>
  <c r="O618" i="2"/>
  <c r="N618" i="2"/>
  <c r="M618" i="2"/>
  <c r="E618" i="2"/>
  <c r="C618" i="2"/>
  <c r="S618" i="2" s="1"/>
  <c r="V618" i="2" s="1"/>
  <c r="P617" i="2"/>
  <c r="O617" i="2"/>
  <c r="N617" i="2"/>
  <c r="M617" i="2"/>
  <c r="E617" i="2"/>
  <c r="C617" i="2"/>
  <c r="P616" i="2"/>
  <c r="O616" i="2"/>
  <c r="N616" i="2"/>
  <c r="M616" i="2"/>
  <c r="E616" i="2"/>
  <c r="C616" i="2"/>
  <c r="S616" i="2" s="1"/>
  <c r="V616" i="2" s="1"/>
  <c r="P615" i="2"/>
  <c r="O615" i="2"/>
  <c r="N615" i="2"/>
  <c r="M615" i="2"/>
  <c r="E615" i="2"/>
  <c r="C615" i="2"/>
  <c r="P614" i="2"/>
  <c r="O614" i="2"/>
  <c r="N614" i="2"/>
  <c r="M614" i="2"/>
  <c r="E614" i="2"/>
  <c r="C614" i="2"/>
  <c r="S614" i="2" s="1"/>
  <c r="V614" i="2" s="1"/>
  <c r="P613" i="2"/>
  <c r="O613" i="2"/>
  <c r="N613" i="2"/>
  <c r="M613" i="2"/>
  <c r="E613" i="2"/>
  <c r="C613" i="2"/>
  <c r="P612" i="2"/>
  <c r="O612" i="2"/>
  <c r="N612" i="2"/>
  <c r="M612" i="2"/>
  <c r="E612" i="2"/>
  <c r="C612" i="2"/>
  <c r="S612" i="2" s="1"/>
  <c r="V612" i="2" s="1"/>
  <c r="P611" i="2"/>
  <c r="O611" i="2"/>
  <c r="N611" i="2"/>
  <c r="M611" i="2"/>
  <c r="E611" i="2"/>
  <c r="C611" i="2"/>
  <c r="P610" i="2"/>
  <c r="O610" i="2"/>
  <c r="N610" i="2"/>
  <c r="M610" i="2"/>
  <c r="E610" i="2"/>
  <c r="C610" i="2"/>
  <c r="S610" i="2" s="1"/>
  <c r="V610" i="2" s="1"/>
  <c r="P609" i="2"/>
  <c r="O609" i="2"/>
  <c r="N609" i="2"/>
  <c r="M609" i="2"/>
  <c r="E609" i="2"/>
  <c r="C609" i="2"/>
  <c r="P608" i="2"/>
  <c r="O608" i="2"/>
  <c r="N608" i="2"/>
  <c r="M608" i="2"/>
  <c r="E608" i="2"/>
  <c r="C608" i="2"/>
  <c r="S608" i="2" s="1"/>
  <c r="V608" i="2" s="1"/>
  <c r="P607" i="2"/>
  <c r="O607" i="2"/>
  <c r="N607" i="2"/>
  <c r="M607" i="2"/>
  <c r="E607" i="2"/>
  <c r="C607" i="2"/>
  <c r="P606" i="2"/>
  <c r="O606" i="2"/>
  <c r="N606" i="2"/>
  <c r="M606" i="2"/>
  <c r="E606" i="2"/>
  <c r="C606" i="2"/>
  <c r="S606" i="2" s="1"/>
  <c r="V606" i="2" s="1"/>
  <c r="P605" i="2"/>
  <c r="O605" i="2"/>
  <c r="N605" i="2"/>
  <c r="M605" i="2"/>
  <c r="E605" i="2"/>
  <c r="C605" i="2"/>
  <c r="P604" i="2"/>
  <c r="O604" i="2"/>
  <c r="N604" i="2"/>
  <c r="M604" i="2"/>
  <c r="E604" i="2"/>
  <c r="C604" i="2"/>
  <c r="S604" i="2" s="1"/>
  <c r="V604" i="2" s="1"/>
  <c r="P603" i="2"/>
  <c r="O603" i="2"/>
  <c r="N603" i="2"/>
  <c r="M603" i="2"/>
  <c r="E603" i="2"/>
  <c r="C603" i="2"/>
  <c r="P706" i="2"/>
  <c r="O706" i="2"/>
  <c r="N706" i="2"/>
  <c r="M706" i="2"/>
  <c r="E706" i="2"/>
  <c r="C706" i="2"/>
  <c r="S706" i="2" s="1"/>
  <c r="V706" i="2" s="1"/>
  <c r="P705" i="2"/>
  <c r="O705" i="2"/>
  <c r="N705" i="2"/>
  <c r="M705" i="2"/>
  <c r="E705" i="2"/>
  <c r="C705" i="2"/>
  <c r="P704" i="2"/>
  <c r="O704" i="2"/>
  <c r="N704" i="2"/>
  <c r="M704" i="2"/>
  <c r="E704" i="2"/>
  <c r="C704" i="2"/>
  <c r="P703" i="2"/>
  <c r="O703" i="2"/>
  <c r="N703" i="2"/>
  <c r="M703" i="2"/>
  <c r="E703" i="2"/>
  <c r="C703" i="2"/>
  <c r="P702" i="2"/>
  <c r="O702" i="2"/>
  <c r="N702" i="2"/>
  <c r="M702" i="2"/>
  <c r="E702" i="2"/>
  <c r="C702" i="2"/>
  <c r="S702" i="2" s="1"/>
  <c r="V702" i="2" s="1"/>
  <c r="P701" i="2"/>
  <c r="O701" i="2"/>
  <c r="N701" i="2"/>
  <c r="M701" i="2"/>
  <c r="E701" i="2"/>
  <c r="C701" i="2"/>
  <c r="P700" i="2"/>
  <c r="O700" i="2"/>
  <c r="N700" i="2"/>
  <c r="M700" i="2"/>
  <c r="E700" i="2"/>
  <c r="C700" i="2"/>
  <c r="P699" i="2"/>
  <c r="O699" i="2"/>
  <c r="N699" i="2"/>
  <c r="M699" i="2"/>
  <c r="E699" i="2"/>
  <c r="C699" i="2"/>
  <c r="P698" i="2"/>
  <c r="O698" i="2"/>
  <c r="N698" i="2"/>
  <c r="M698" i="2"/>
  <c r="E698" i="2"/>
  <c r="C698" i="2"/>
  <c r="S698" i="2" s="1"/>
  <c r="V698" i="2" s="1"/>
  <c r="P697" i="2"/>
  <c r="O697" i="2"/>
  <c r="N697" i="2"/>
  <c r="M697" i="2"/>
  <c r="E697" i="2"/>
  <c r="C697" i="2"/>
  <c r="P696" i="2"/>
  <c r="O696" i="2"/>
  <c r="N696" i="2"/>
  <c r="M696" i="2"/>
  <c r="E696" i="2"/>
  <c r="C696" i="2"/>
  <c r="P695" i="2"/>
  <c r="O695" i="2"/>
  <c r="N695" i="2"/>
  <c r="M695" i="2"/>
  <c r="E695" i="2"/>
  <c r="C695" i="2"/>
  <c r="P694" i="2"/>
  <c r="O694" i="2"/>
  <c r="N694" i="2"/>
  <c r="M694" i="2"/>
  <c r="E694" i="2"/>
  <c r="C694" i="2"/>
  <c r="S694" i="2" s="1"/>
  <c r="V694" i="2" s="1"/>
  <c r="P693" i="2"/>
  <c r="O693" i="2"/>
  <c r="N693" i="2"/>
  <c r="M693" i="2"/>
  <c r="E693" i="2"/>
  <c r="C693" i="2"/>
  <c r="P692" i="2"/>
  <c r="O692" i="2"/>
  <c r="N692" i="2"/>
  <c r="M692" i="2"/>
  <c r="E692" i="2"/>
  <c r="C692" i="2"/>
  <c r="P691" i="2"/>
  <c r="O691" i="2"/>
  <c r="N691" i="2"/>
  <c r="M691" i="2"/>
  <c r="E691" i="2"/>
  <c r="C691" i="2"/>
  <c r="P690" i="2"/>
  <c r="O690" i="2"/>
  <c r="N690" i="2"/>
  <c r="M690" i="2"/>
  <c r="E690" i="2"/>
  <c r="C690" i="2"/>
  <c r="S690" i="2" s="1"/>
  <c r="V690" i="2" s="1"/>
  <c r="P689" i="2"/>
  <c r="O689" i="2"/>
  <c r="N689" i="2"/>
  <c r="M689" i="2"/>
  <c r="E689" i="2"/>
  <c r="C689" i="2"/>
  <c r="P688" i="2"/>
  <c r="O688" i="2"/>
  <c r="N688" i="2"/>
  <c r="M688" i="2"/>
  <c r="E688" i="2"/>
  <c r="C688" i="2"/>
  <c r="P687" i="2"/>
  <c r="O687" i="2"/>
  <c r="N687" i="2"/>
  <c r="M687" i="2"/>
  <c r="E687" i="2"/>
  <c r="C687" i="2"/>
  <c r="P686" i="2"/>
  <c r="O686" i="2"/>
  <c r="N686" i="2"/>
  <c r="M686" i="2"/>
  <c r="E686" i="2"/>
  <c r="C686" i="2"/>
  <c r="S686" i="2" s="1"/>
  <c r="V686" i="2" s="1"/>
  <c r="P685" i="2"/>
  <c r="O685" i="2"/>
  <c r="N685" i="2"/>
  <c r="M685" i="2"/>
  <c r="E685" i="2"/>
  <c r="C685" i="2"/>
  <c r="P684" i="2"/>
  <c r="O684" i="2"/>
  <c r="N684" i="2"/>
  <c r="M684" i="2"/>
  <c r="E684" i="2"/>
  <c r="C684" i="2"/>
  <c r="P683" i="2"/>
  <c r="O683" i="2"/>
  <c r="N683" i="2"/>
  <c r="M683" i="2"/>
  <c r="E683" i="2"/>
  <c r="C683" i="2"/>
  <c r="P682" i="2"/>
  <c r="O682" i="2"/>
  <c r="N682" i="2"/>
  <c r="M682" i="2"/>
  <c r="E682" i="2"/>
  <c r="C682" i="2"/>
  <c r="S682" i="2" s="1"/>
  <c r="V682" i="2" s="1"/>
  <c r="P681" i="2"/>
  <c r="O681" i="2"/>
  <c r="N681" i="2"/>
  <c r="M681" i="2"/>
  <c r="E681" i="2"/>
  <c r="C681" i="2"/>
  <c r="P680" i="2"/>
  <c r="O680" i="2"/>
  <c r="N680" i="2"/>
  <c r="M680" i="2"/>
  <c r="E680" i="2"/>
  <c r="C680" i="2"/>
  <c r="P679" i="2"/>
  <c r="O679" i="2"/>
  <c r="N679" i="2"/>
  <c r="M679" i="2"/>
  <c r="E679" i="2"/>
  <c r="C679" i="2"/>
  <c r="P678" i="2"/>
  <c r="O678" i="2"/>
  <c r="N678" i="2"/>
  <c r="M678" i="2"/>
  <c r="E678" i="2"/>
  <c r="C678" i="2"/>
  <c r="S678" i="2" s="1"/>
  <c r="V678" i="2" s="1"/>
  <c r="P677" i="2"/>
  <c r="O677" i="2"/>
  <c r="N677" i="2"/>
  <c r="M677" i="2"/>
  <c r="E677" i="2"/>
  <c r="C677" i="2"/>
  <c r="P676" i="2"/>
  <c r="O676" i="2"/>
  <c r="N676" i="2"/>
  <c r="M676" i="2"/>
  <c r="E676" i="2"/>
  <c r="C676" i="2"/>
  <c r="P675" i="2"/>
  <c r="O675" i="2"/>
  <c r="N675" i="2"/>
  <c r="M675" i="2"/>
  <c r="E675" i="2"/>
  <c r="C675" i="2"/>
  <c r="P674" i="2"/>
  <c r="O674" i="2"/>
  <c r="N674" i="2"/>
  <c r="M674" i="2"/>
  <c r="E674" i="2"/>
  <c r="C674" i="2"/>
  <c r="S674" i="2" s="1"/>
  <c r="V674" i="2" s="1"/>
  <c r="P673" i="2"/>
  <c r="O673" i="2"/>
  <c r="N673" i="2"/>
  <c r="M673" i="2"/>
  <c r="E673" i="2"/>
  <c r="C673" i="2"/>
  <c r="P672" i="2"/>
  <c r="O672" i="2"/>
  <c r="N672" i="2"/>
  <c r="M672" i="2"/>
  <c r="E672" i="2"/>
  <c r="C672" i="2"/>
  <c r="P671" i="2"/>
  <c r="O671" i="2"/>
  <c r="N671" i="2"/>
  <c r="M671" i="2"/>
  <c r="E671" i="2"/>
  <c r="C671" i="2"/>
  <c r="P670" i="2"/>
  <c r="O670" i="2"/>
  <c r="N670" i="2"/>
  <c r="M670" i="2"/>
  <c r="E670" i="2"/>
  <c r="C670" i="2"/>
  <c r="S670" i="2" s="1"/>
  <c r="V670" i="2" s="1"/>
  <c r="P669" i="2"/>
  <c r="O669" i="2"/>
  <c r="N669" i="2"/>
  <c r="M669" i="2"/>
  <c r="E669" i="2"/>
  <c r="C669" i="2"/>
  <c r="P668" i="2"/>
  <c r="O668" i="2"/>
  <c r="N668" i="2"/>
  <c r="M668" i="2"/>
  <c r="E668" i="2"/>
  <c r="C668" i="2"/>
  <c r="P667" i="2"/>
  <c r="O667" i="2"/>
  <c r="N667" i="2"/>
  <c r="M667" i="2"/>
  <c r="E667" i="2"/>
  <c r="C667" i="2"/>
  <c r="P666" i="2"/>
  <c r="O666" i="2"/>
  <c r="N666" i="2"/>
  <c r="M666" i="2"/>
  <c r="E666" i="2"/>
  <c r="C666" i="2"/>
  <c r="S666" i="2" s="1"/>
  <c r="V666" i="2" s="1"/>
  <c r="P665" i="2"/>
  <c r="O665" i="2"/>
  <c r="N665" i="2"/>
  <c r="M665" i="2"/>
  <c r="E665" i="2"/>
  <c r="C665" i="2"/>
  <c r="P664" i="2"/>
  <c r="O664" i="2"/>
  <c r="N664" i="2"/>
  <c r="M664" i="2"/>
  <c r="E664" i="2"/>
  <c r="C664" i="2"/>
  <c r="P663" i="2"/>
  <c r="O663" i="2"/>
  <c r="N663" i="2"/>
  <c r="M663" i="2"/>
  <c r="E663" i="2"/>
  <c r="C663" i="2"/>
  <c r="P662" i="2"/>
  <c r="O662" i="2"/>
  <c r="N662" i="2"/>
  <c r="M662" i="2"/>
  <c r="E662" i="2"/>
  <c r="C662" i="2"/>
  <c r="S662" i="2" s="1"/>
  <c r="V662" i="2" s="1"/>
  <c r="P661" i="2"/>
  <c r="O661" i="2"/>
  <c r="N661" i="2"/>
  <c r="M661" i="2"/>
  <c r="E661" i="2"/>
  <c r="C661" i="2"/>
  <c r="P660" i="2"/>
  <c r="O660" i="2"/>
  <c r="N660" i="2"/>
  <c r="M660" i="2"/>
  <c r="E660" i="2"/>
  <c r="C660" i="2"/>
  <c r="P659" i="2"/>
  <c r="O659" i="2"/>
  <c r="N659" i="2"/>
  <c r="M659" i="2"/>
  <c r="E659" i="2"/>
  <c r="C659" i="2"/>
  <c r="P658" i="2"/>
  <c r="O658" i="2"/>
  <c r="N658" i="2"/>
  <c r="M658" i="2"/>
  <c r="E658" i="2"/>
  <c r="C658" i="2"/>
  <c r="S658" i="2" s="1"/>
  <c r="V658" i="2" s="1"/>
  <c r="P657" i="2"/>
  <c r="O657" i="2"/>
  <c r="N657" i="2"/>
  <c r="M657" i="2"/>
  <c r="E657" i="2"/>
  <c r="C657" i="2"/>
  <c r="P656" i="2"/>
  <c r="O656" i="2"/>
  <c r="N656" i="2"/>
  <c r="M656" i="2"/>
  <c r="E656" i="2"/>
  <c r="C656" i="2"/>
  <c r="P655" i="2"/>
  <c r="O655" i="2"/>
  <c r="N655" i="2"/>
  <c r="M655" i="2"/>
  <c r="E655" i="2"/>
  <c r="C655" i="2"/>
  <c r="P758" i="2"/>
  <c r="O758" i="2"/>
  <c r="N758" i="2"/>
  <c r="M758" i="2"/>
  <c r="E758" i="2"/>
  <c r="C758" i="2"/>
  <c r="P757" i="2"/>
  <c r="O757" i="2"/>
  <c r="N757" i="2"/>
  <c r="M757" i="2"/>
  <c r="E757" i="2"/>
  <c r="C757" i="2"/>
  <c r="P756" i="2"/>
  <c r="O756" i="2"/>
  <c r="N756" i="2"/>
  <c r="M756" i="2"/>
  <c r="E756" i="2"/>
  <c r="C756" i="2"/>
  <c r="P755" i="2"/>
  <c r="O755" i="2"/>
  <c r="N755" i="2"/>
  <c r="M755" i="2"/>
  <c r="E755" i="2"/>
  <c r="C755" i="2"/>
  <c r="P754" i="2"/>
  <c r="O754" i="2"/>
  <c r="N754" i="2"/>
  <c r="M754" i="2"/>
  <c r="E754" i="2"/>
  <c r="C754" i="2"/>
  <c r="S754" i="2" s="1"/>
  <c r="V754" i="2" s="1"/>
  <c r="P753" i="2"/>
  <c r="O753" i="2"/>
  <c r="N753" i="2"/>
  <c r="M753" i="2"/>
  <c r="E753" i="2"/>
  <c r="C753" i="2"/>
  <c r="P752" i="2"/>
  <c r="O752" i="2"/>
  <c r="N752" i="2"/>
  <c r="M752" i="2"/>
  <c r="E752" i="2"/>
  <c r="C752" i="2"/>
  <c r="P751" i="2"/>
  <c r="O751" i="2"/>
  <c r="N751" i="2"/>
  <c r="M751" i="2"/>
  <c r="E751" i="2"/>
  <c r="C751" i="2"/>
  <c r="P750" i="2"/>
  <c r="O750" i="2"/>
  <c r="N750" i="2"/>
  <c r="M750" i="2"/>
  <c r="E750" i="2"/>
  <c r="C750" i="2"/>
  <c r="S750" i="2" s="1"/>
  <c r="V750" i="2" s="1"/>
  <c r="P749" i="2"/>
  <c r="O749" i="2"/>
  <c r="N749" i="2"/>
  <c r="M749" i="2"/>
  <c r="E749" i="2"/>
  <c r="C749" i="2"/>
  <c r="P748" i="2"/>
  <c r="O748" i="2"/>
  <c r="N748" i="2"/>
  <c r="M748" i="2"/>
  <c r="E748" i="2"/>
  <c r="C748" i="2"/>
  <c r="P747" i="2"/>
  <c r="O747" i="2"/>
  <c r="N747" i="2"/>
  <c r="M747" i="2"/>
  <c r="E747" i="2"/>
  <c r="C747" i="2"/>
  <c r="P746" i="2"/>
  <c r="O746" i="2"/>
  <c r="N746" i="2"/>
  <c r="M746" i="2"/>
  <c r="E746" i="2"/>
  <c r="C746" i="2"/>
  <c r="S746" i="2" s="1"/>
  <c r="V746" i="2" s="1"/>
  <c r="P745" i="2"/>
  <c r="O745" i="2"/>
  <c r="N745" i="2"/>
  <c r="M745" i="2"/>
  <c r="E745" i="2"/>
  <c r="C745" i="2"/>
  <c r="P744" i="2"/>
  <c r="O744" i="2"/>
  <c r="N744" i="2"/>
  <c r="M744" i="2"/>
  <c r="E744" i="2"/>
  <c r="C744" i="2"/>
  <c r="P743" i="2"/>
  <c r="O743" i="2"/>
  <c r="N743" i="2"/>
  <c r="M743" i="2"/>
  <c r="E743" i="2"/>
  <c r="C743" i="2"/>
  <c r="P742" i="2"/>
  <c r="O742" i="2"/>
  <c r="N742" i="2"/>
  <c r="M742" i="2"/>
  <c r="E742" i="2"/>
  <c r="C742" i="2"/>
  <c r="S742" i="2" s="1"/>
  <c r="V742" i="2" s="1"/>
  <c r="P741" i="2"/>
  <c r="O741" i="2"/>
  <c r="N741" i="2"/>
  <c r="M741" i="2"/>
  <c r="E741" i="2"/>
  <c r="C741" i="2"/>
  <c r="P740" i="2"/>
  <c r="O740" i="2"/>
  <c r="N740" i="2"/>
  <c r="M740" i="2"/>
  <c r="E740" i="2"/>
  <c r="C740" i="2"/>
  <c r="P739" i="2"/>
  <c r="O739" i="2"/>
  <c r="N739" i="2"/>
  <c r="M739" i="2"/>
  <c r="E739" i="2"/>
  <c r="C739" i="2"/>
  <c r="P738" i="2"/>
  <c r="O738" i="2"/>
  <c r="N738" i="2"/>
  <c r="M738" i="2"/>
  <c r="E738" i="2"/>
  <c r="C738" i="2"/>
  <c r="S738" i="2" s="1"/>
  <c r="V738" i="2" s="1"/>
  <c r="P737" i="2"/>
  <c r="O737" i="2"/>
  <c r="N737" i="2"/>
  <c r="M737" i="2"/>
  <c r="E737" i="2"/>
  <c r="C737" i="2"/>
  <c r="P736" i="2"/>
  <c r="O736" i="2"/>
  <c r="N736" i="2"/>
  <c r="M736" i="2"/>
  <c r="E736" i="2"/>
  <c r="C736" i="2"/>
  <c r="P735" i="2"/>
  <c r="O735" i="2"/>
  <c r="N735" i="2"/>
  <c r="M735" i="2"/>
  <c r="E735" i="2"/>
  <c r="C735" i="2"/>
  <c r="P734" i="2"/>
  <c r="O734" i="2"/>
  <c r="N734" i="2"/>
  <c r="M734" i="2"/>
  <c r="E734" i="2"/>
  <c r="C734" i="2"/>
  <c r="S734" i="2" s="1"/>
  <c r="V734" i="2" s="1"/>
  <c r="P733" i="2"/>
  <c r="O733" i="2"/>
  <c r="N733" i="2"/>
  <c r="M733" i="2"/>
  <c r="E733" i="2"/>
  <c r="C733" i="2"/>
  <c r="P732" i="2"/>
  <c r="O732" i="2"/>
  <c r="N732" i="2"/>
  <c r="M732" i="2"/>
  <c r="E732" i="2"/>
  <c r="C732" i="2"/>
  <c r="P731" i="2"/>
  <c r="O731" i="2"/>
  <c r="N731" i="2"/>
  <c r="M731" i="2"/>
  <c r="E731" i="2"/>
  <c r="C731" i="2"/>
  <c r="P730" i="2"/>
  <c r="O730" i="2"/>
  <c r="N730" i="2"/>
  <c r="M730" i="2"/>
  <c r="E730" i="2"/>
  <c r="C730" i="2"/>
  <c r="S730" i="2" s="1"/>
  <c r="V730" i="2" s="1"/>
  <c r="P729" i="2"/>
  <c r="O729" i="2"/>
  <c r="N729" i="2"/>
  <c r="M729" i="2"/>
  <c r="E729" i="2"/>
  <c r="C729" i="2"/>
  <c r="P728" i="2"/>
  <c r="O728" i="2"/>
  <c r="N728" i="2"/>
  <c r="M728" i="2"/>
  <c r="E728" i="2"/>
  <c r="C728" i="2"/>
  <c r="P727" i="2"/>
  <c r="O727" i="2"/>
  <c r="N727" i="2"/>
  <c r="M727" i="2"/>
  <c r="E727" i="2"/>
  <c r="C727" i="2"/>
  <c r="P726" i="2"/>
  <c r="O726" i="2"/>
  <c r="N726" i="2"/>
  <c r="M726" i="2"/>
  <c r="E726" i="2"/>
  <c r="C726" i="2"/>
  <c r="S726" i="2" s="1"/>
  <c r="V726" i="2" s="1"/>
  <c r="P725" i="2"/>
  <c r="O725" i="2"/>
  <c r="N725" i="2"/>
  <c r="M725" i="2"/>
  <c r="E725" i="2"/>
  <c r="C725" i="2"/>
  <c r="P724" i="2"/>
  <c r="O724" i="2"/>
  <c r="N724" i="2"/>
  <c r="M724" i="2"/>
  <c r="E724" i="2"/>
  <c r="C724" i="2"/>
  <c r="P723" i="2"/>
  <c r="O723" i="2"/>
  <c r="N723" i="2"/>
  <c r="M723" i="2"/>
  <c r="E723" i="2"/>
  <c r="C723" i="2"/>
  <c r="P722" i="2"/>
  <c r="O722" i="2"/>
  <c r="N722" i="2"/>
  <c r="M722" i="2"/>
  <c r="E722" i="2"/>
  <c r="C722" i="2"/>
  <c r="S722" i="2" s="1"/>
  <c r="V722" i="2" s="1"/>
  <c r="P721" i="2"/>
  <c r="O721" i="2"/>
  <c r="N721" i="2"/>
  <c r="M721" i="2"/>
  <c r="E721" i="2"/>
  <c r="C721" i="2"/>
  <c r="P720" i="2"/>
  <c r="O720" i="2"/>
  <c r="N720" i="2"/>
  <c r="M720" i="2"/>
  <c r="E720" i="2"/>
  <c r="C720" i="2"/>
  <c r="P719" i="2"/>
  <c r="O719" i="2"/>
  <c r="N719" i="2"/>
  <c r="M719" i="2"/>
  <c r="E719" i="2"/>
  <c r="C719" i="2"/>
  <c r="P718" i="2"/>
  <c r="O718" i="2"/>
  <c r="N718" i="2"/>
  <c r="M718" i="2"/>
  <c r="E718" i="2"/>
  <c r="C718" i="2"/>
  <c r="S718" i="2" s="1"/>
  <c r="V718" i="2" s="1"/>
  <c r="P717" i="2"/>
  <c r="O717" i="2"/>
  <c r="N717" i="2"/>
  <c r="M717" i="2"/>
  <c r="E717" i="2"/>
  <c r="C717" i="2"/>
  <c r="P716" i="2"/>
  <c r="O716" i="2"/>
  <c r="N716" i="2"/>
  <c r="M716" i="2"/>
  <c r="E716" i="2"/>
  <c r="C716" i="2"/>
  <c r="P715" i="2"/>
  <c r="O715" i="2"/>
  <c r="N715" i="2"/>
  <c r="M715" i="2"/>
  <c r="E715" i="2"/>
  <c r="C715" i="2"/>
  <c r="P714" i="2"/>
  <c r="O714" i="2"/>
  <c r="N714" i="2"/>
  <c r="M714" i="2"/>
  <c r="E714" i="2"/>
  <c r="C714" i="2"/>
  <c r="S714" i="2" s="1"/>
  <c r="V714" i="2" s="1"/>
  <c r="P713" i="2"/>
  <c r="O713" i="2"/>
  <c r="N713" i="2"/>
  <c r="M713" i="2"/>
  <c r="E713" i="2"/>
  <c r="C713" i="2"/>
  <c r="P712" i="2"/>
  <c r="O712" i="2"/>
  <c r="N712" i="2"/>
  <c r="M712" i="2"/>
  <c r="E712" i="2"/>
  <c r="C712" i="2"/>
  <c r="P711" i="2"/>
  <c r="O711" i="2"/>
  <c r="N711" i="2"/>
  <c r="M711" i="2"/>
  <c r="E711" i="2"/>
  <c r="C711" i="2"/>
  <c r="P710" i="2"/>
  <c r="O710" i="2"/>
  <c r="N710" i="2"/>
  <c r="M710" i="2"/>
  <c r="E710" i="2"/>
  <c r="C710" i="2"/>
  <c r="S710" i="2" s="1"/>
  <c r="V710" i="2" s="1"/>
  <c r="P709" i="2"/>
  <c r="O709" i="2"/>
  <c r="N709" i="2"/>
  <c r="M709" i="2"/>
  <c r="E709" i="2"/>
  <c r="C709" i="2"/>
  <c r="P708" i="2"/>
  <c r="O708" i="2"/>
  <c r="N708" i="2"/>
  <c r="M708" i="2"/>
  <c r="E708" i="2"/>
  <c r="C708" i="2"/>
  <c r="P707" i="2"/>
  <c r="O707" i="2"/>
  <c r="N707" i="2"/>
  <c r="M707" i="2"/>
  <c r="E707" i="2"/>
  <c r="C707" i="2"/>
  <c r="P784" i="2"/>
  <c r="O784" i="2"/>
  <c r="N784" i="2"/>
  <c r="M784" i="2"/>
  <c r="E784" i="2"/>
  <c r="C784" i="2"/>
  <c r="P783" i="2"/>
  <c r="O783" i="2"/>
  <c r="N783" i="2"/>
  <c r="M783" i="2"/>
  <c r="E783" i="2"/>
  <c r="C783" i="2"/>
  <c r="P782" i="2"/>
  <c r="O782" i="2"/>
  <c r="N782" i="2"/>
  <c r="M782" i="2"/>
  <c r="E782" i="2"/>
  <c r="C782" i="2"/>
  <c r="P781" i="2"/>
  <c r="O781" i="2"/>
  <c r="N781" i="2"/>
  <c r="M781" i="2"/>
  <c r="E781" i="2"/>
  <c r="C781" i="2"/>
  <c r="P780" i="2"/>
  <c r="O780" i="2"/>
  <c r="N780" i="2"/>
  <c r="M780" i="2"/>
  <c r="E780" i="2"/>
  <c r="C780" i="2"/>
  <c r="P779" i="2"/>
  <c r="O779" i="2"/>
  <c r="N779" i="2"/>
  <c r="M779" i="2"/>
  <c r="E779" i="2"/>
  <c r="C779" i="2"/>
  <c r="P778" i="2"/>
  <c r="O778" i="2"/>
  <c r="N778" i="2"/>
  <c r="M778" i="2"/>
  <c r="E778" i="2"/>
  <c r="C778" i="2"/>
  <c r="P777" i="2"/>
  <c r="O777" i="2"/>
  <c r="N777" i="2"/>
  <c r="M777" i="2"/>
  <c r="E777" i="2"/>
  <c r="C777" i="2"/>
  <c r="P776" i="2"/>
  <c r="O776" i="2"/>
  <c r="N776" i="2"/>
  <c r="M776" i="2"/>
  <c r="E776" i="2"/>
  <c r="C776" i="2"/>
  <c r="P775" i="2"/>
  <c r="O775" i="2"/>
  <c r="N775" i="2"/>
  <c r="M775" i="2"/>
  <c r="E775" i="2"/>
  <c r="C775" i="2"/>
  <c r="P774" i="2"/>
  <c r="O774" i="2"/>
  <c r="N774" i="2"/>
  <c r="M774" i="2"/>
  <c r="E774" i="2"/>
  <c r="C774" i="2"/>
  <c r="P773" i="2"/>
  <c r="O773" i="2"/>
  <c r="N773" i="2"/>
  <c r="M773" i="2"/>
  <c r="E773" i="2"/>
  <c r="C773" i="2"/>
  <c r="P772" i="2"/>
  <c r="O772" i="2"/>
  <c r="N772" i="2"/>
  <c r="M772" i="2"/>
  <c r="E772" i="2"/>
  <c r="C772" i="2"/>
  <c r="P771" i="2"/>
  <c r="O771" i="2"/>
  <c r="N771" i="2"/>
  <c r="M771" i="2"/>
  <c r="E771" i="2"/>
  <c r="C771" i="2"/>
  <c r="P770" i="2"/>
  <c r="O770" i="2"/>
  <c r="N770" i="2"/>
  <c r="M770" i="2"/>
  <c r="E770" i="2"/>
  <c r="C770" i="2"/>
  <c r="P769" i="2"/>
  <c r="O769" i="2"/>
  <c r="N769" i="2"/>
  <c r="M769" i="2"/>
  <c r="E769" i="2"/>
  <c r="C769" i="2"/>
  <c r="P768" i="2"/>
  <c r="O768" i="2"/>
  <c r="N768" i="2"/>
  <c r="M768" i="2"/>
  <c r="E768" i="2"/>
  <c r="C768" i="2"/>
  <c r="P767" i="2"/>
  <c r="O767" i="2"/>
  <c r="N767" i="2"/>
  <c r="M767" i="2"/>
  <c r="E767" i="2"/>
  <c r="C767" i="2"/>
  <c r="P766" i="2"/>
  <c r="O766" i="2"/>
  <c r="N766" i="2"/>
  <c r="M766" i="2"/>
  <c r="E766" i="2"/>
  <c r="C766" i="2"/>
  <c r="P765" i="2"/>
  <c r="O765" i="2"/>
  <c r="N765" i="2"/>
  <c r="M765" i="2"/>
  <c r="E765" i="2"/>
  <c r="C765" i="2"/>
  <c r="P764" i="2"/>
  <c r="O764" i="2"/>
  <c r="N764" i="2"/>
  <c r="M764" i="2"/>
  <c r="E764" i="2"/>
  <c r="C764" i="2"/>
  <c r="P763" i="2"/>
  <c r="O763" i="2"/>
  <c r="N763" i="2"/>
  <c r="M763" i="2"/>
  <c r="E763" i="2"/>
  <c r="C763" i="2"/>
  <c r="P762" i="2"/>
  <c r="O762" i="2"/>
  <c r="N762" i="2"/>
  <c r="M762" i="2"/>
  <c r="E762" i="2"/>
  <c r="C762" i="2"/>
  <c r="P761" i="2"/>
  <c r="O761" i="2"/>
  <c r="N761" i="2"/>
  <c r="M761" i="2"/>
  <c r="E761" i="2"/>
  <c r="C761" i="2"/>
  <c r="P760" i="2"/>
  <c r="O760" i="2"/>
  <c r="N760" i="2"/>
  <c r="M760" i="2"/>
  <c r="E760" i="2"/>
  <c r="C760" i="2"/>
  <c r="P759" i="2"/>
  <c r="O759" i="2"/>
  <c r="N759" i="2"/>
  <c r="M759" i="2"/>
  <c r="E759" i="2"/>
  <c r="C759" i="2"/>
  <c r="C5" i="2"/>
  <c r="C14" i="2" s="1"/>
  <c r="D5" i="2"/>
  <c r="D14" i="2" s="1"/>
  <c r="E5" i="2"/>
  <c r="E14" i="2" s="1"/>
  <c r="B5" i="2"/>
  <c r="B14" i="2" s="1"/>
  <c r="S21" i="2" l="1"/>
  <c r="V21" i="2" s="1"/>
  <c r="S48" i="2"/>
  <c r="V48" i="2" s="1"/>
  <c r="S57" i="2"/>
  <c r="V57" i="2" s="1"/>
  <c r="S59" i="2"/>
  <c r="V59" i="2" s="1"/>
  <c r="S32" i="2"/>
  <c r="V32" i="2" s="1"/>
  <c r="S41" i="2"/>
  <c r="V41" i="2" s="1"/>
  <c r="S43" i="2"/>
  <c r="V43" i="2" s="1"/>
  <c r="S64" i="2"/>
  <c r="V64" i="2" s="1"/>
  <c r="S73" i="2"/>
  <c r="V73" i="2" s="1"/>
  <c r="S140" i="2"/>
  <c r="V140" i="2" s="1"/>
  <c r="S156" i="2"/>
  <c r="V156" i="2" s="1"/>
  <c r="S172" i="2"/>
  <c r="V172" i="2" s="1"/>
  <c r="S188" i="2"/>
  <c r="V188" i="2" s="1"/>
  <c r="S204" i="2"/>
  <c r="V204" i="2" s="1"/>
  <c r="S220" i="2"/>
  <c r="V220" i="2" s="1"/>
  <c r="S236" i="2"/>
  <c r="V236" i="2" s="1"/>
  <c r="S252" i="2"/>
  <c r="V252" i="2" s="1"/>
  <c r="S268" i="2"/>
  <c r="V268" i="2" s="1"/>
  <c r="S284" i="2"/>
  <c r="V284" i="2" s="1"/>
  <c r="S300" i="2"/>
  <c r="V300" i="2" s="1"/>
  <c r="S316" i="2"/>
  <c r="V316" i="2" s="1"/>
  <c r="S463" i="2"/>
  <c r="V463" i="2" s="1"/>
  <c r="S467" i="2"/>
  <c r="V467" i="2" s="1"/>
  <c r="S471" i="2"/>
  <c r="V471" i="2" s="1"/>
  <c r="S475" i="2"/>
  <c r="V475" i="2" s="1"/>
  <c r="S479" i="2"/>
  <c r="V479" i="2" s="1"/>
  <c r="S487" i="2"/>
  <c r="V487" i="2" s="1"/>
  <c r="S33" i="2"/>
  <c r="V33" i="2" s="1"/>
  <c r="S38" i="2"/>
  <c r="V38" i="2" s="1"/>
  <c r="S40" i="2"/>
  <c r="V40" i="2" s="1"/>
  <c r="S49" i="2"/>
  <c r="V49" i="2" s="1"/>
  <c r="S54" i="2"/>
  <c r="V54" i="2" s="1"/>
  <c r="S56" i="2"/>
  <c r="V56" i="2" s="1"/>
  <c r="S65" i="2"/>
  <c r="V65" i="2" s="1"/>
  <c r="S70" i="2"/>
  <c r="V70" i="2" s="1"/>
  <c r="S72" i="2"/>
  <c r="V72" i="2" s="1"/>
  <c r="S77" i="2"/>
  <c r="V77" i="2" s="1"/>
  <c r="S85" i="2"/>
  <c r="V85" i="2" s="1"/>
  <c r="S93" i="2"/>
  <c r="V93" i="2" s="1"/>
  <c r="S101" i="2"/>
  <c r="V101" i="2" s="1"/>
  <c r="S109" i="2"/>
  <c r="V109" i="2" s="1"/>
  <c r="S117" i="2"/>
  <c r="V117" i="2" s="1"/>
  <c r="S125" i="2"/>
  <c r="V125" i="2" s="1"/>
  <c r="S128" i="2"/>
  <c r="V128" i="2" s="1"/>
  <c r="S141" i="2"/>
  <c r="V141" i="2" s="1"/>
  <c r="S144" i="2"/>
  <c r="V144" i="2" s="1"/>
  <c r="S157" i="2"/>
  <c r="V157" i="2" s="1"/>
  <c r="S160" i="2"/>
  <c r="V160" i="2" s="1"/>
  <c r="S173" i="2"/>
  <c r="V173" i="2" s="1"/>
  <c r="S176" i="2"/>
  <c r="V176" i="2" s="1"/>
  <c r="S189" i="2"/>
  <c r="V189" i="2" s="1"/>
  <c r="S192" i="2"/>
  <c r="V192" i="2" s="1"/>
  <c r="S205" i="2"/>
  <c r="V205" i="2" s="1"/>
  <c r="S208" i="2"/>
  <c r="V208" i="2" s="1"/>
  <c r="S221" i="2"/>
  <c r="V221" i="2" s="1"/>
  <c r="S224" i="2"/>
  <c r="V224" i="2" s="1"/>
  <c r="S237" i="2"/>
  <c r="V237" i="2" s="1"/>
  <c r="S240" i="2"/>
  <c r="V240" i="2" s="1"/>
  <c r="S253" i="2"/>
  <c r="V253" i="2" s="1"/>
  <c r="S256" i="2"/>
  <c r="V256" i="2" s="1"/>
  <c r="S269" i="2"/>
  <c r="V269" i="2" s="1"/>
  <c r="S272" i="2"/>
  <c r="V272" i="2" s="1"/>
  <c r="S285" i="2"/>
  <c r="V285" i="2" s="1"/>
  <c r="S288" i="2"/>
  <c r="V288" i="2" s="1"/>
  <c r="S301" i="2"/>
  <c r="V301" i="2" s="1"/>
  <c r="S304" i="2"/>
  <c r="V304" i="2" s="1"/>
  <c r="S317" i="2"/>
  <c r="V317" i="2" s="1"/>
  <c r="S320" i="2"/>
  <c r="V320" i="2" s="1"/>
  <c r="S343" i="2"/>
  <c r="V343" i="2" s="1"/>
  <c r="S345" i="2"/>
  <c r="V345" i="2" s="1"/>
  <c r="S351" i="2"/>
  <c r="V351" i="2" s="1"/>
  <c r="S353" i="2"/>
  <c r="V353" i="2" s="1"/>
  <c r="S523" i="2"/>
  <c r="V523" i="2" s="1"/>
  <c r="S525" i="2"/>
  <c r="V525" i="2" s="1"/>
  <c r="S531" i="2"/>
  <c r="V531" i="2" s="1"/>
  <c r="S533" i="2"/>
  <c r="V533" i="2" s="1"/>
  <c r="S535" i="2"/>
  <c r="V535" i="2" s="1"/>
  <c r="S537" i="2"/>
  <c r="V537" i="2" s="1"/>
  <c r="S539" i="2"/>
  <c r="V539" i="2" s="1"/>
  <c r="S541" i="2"/>
  <c r="V541" i="2" s="1"/>
  <c r="S28" i="2"/>
  <c r="V28" i="2" s="1"/>
  <c r="S44" i="2"/>
  <c r="V44" i="2" s="1"/>
  <c r="S60" i="2"/>
  <c r="V60" i="2" s="1"/>
  <c r="S129" i="2"/>
  <c r="V129" i="2" s="1"/>
  <c r="S138" i="2"/>
  <c r="V138" i="2" s="1"/>
  <c r="S145" i="2"/>
  <c r="V145" i="2" s="1"/>
  <c r="S154" i="2"/>
  <c r="V154" i="2" s="1"/>
  <c r="S161" i="2"/>
  <c r="V161" i="2" s="1"/>
  <c r="S170" i="2"/>
  <c r="V170" i="2" s="1"/>
  <c r="S177" i="2"/>
  <c r="V177" i="2" s="1"/>
  <c r="S186" i="2"/>
  <c r="V186" i="2" s="1"/>
  <c r="S193" i="2"/>
  <c r="V193" i="2" s="1"/>
  <c r="S202" i="2"/>
  <c r="V202" i="2" s="1"/>
  <c r="S209" i="2"/>
  <c r="V209" i="2" s="1"/>
  <c r="S218" i="2"/>
  <c r="V218" i="2" s="1"/>
  <c r="S225" i="2"/>
  <c r="V225" i="2" s="1"/>
  <c r="S234" i="2"/>
  <c r="V234" i="2" s="1"/>
  <c r="S241" i="2"/>
  <c r="V241" i="2" s="1"/>
  <c r="S250" i="2"/>
  <c r="V250" i="2" s="1"/>
  <c r="S257" i="2"/>
  <c r="V257" i="2" s="1"/>
  <c r="S266" i="2"/>
  <c r="V266" i="2" s="1"/>
  <c r="S273" i="2"/>
  <c r="V273" i="2" s="1"/>
  <c r="S282" i="2"/>
  <c r="V282" i="2" s="1"/>
  <c r="S289" i="2"/>
  <c r="V289" i="2" s="1"/>
  <c r="S298" i="2"/>
  <c r="V298" i="2" s="1"/>
  <c r="S305" i="2"/>
  <c r="V305" i="2" s="1"/>
  <c r="S314" i="2"/>
  <c r="V314" i="2" s="1"/>
  <c r="S321" i="2"/>
  <c r="V321" i="2" s="1"/>
  <c r="S334" i="2"/>
  <c r="V334" i="2" s="1"/>
  <c r="S359" i="2"/>
  <c r="V359" i="2" s="1"/>
  <c r="S361" i="2"/>
  <c r="V361" i="2" s="1"/>
  <c r="S367" i="2"/>
  <c r="V367" i="2" s="1"/>
  <c r="S369" i="2"/>
  <c r="V369" i="2" s="1"/>
  <c r="S371" i="2"/>
  <c r="V371" i="2" s="1"/>
  <c r="S373" i="2"/>
  <c r="V373" i="2" s="1"/>
  <c r="S375" i="2"/>
  <c r="V375" i="2" s="1"/>
  <c r="S377" i="2"/>
  <c r="V377" i="2" s="1"/>
  <c r="S379" i="2"/>
  <c r="V379" i="2" s="1"/>
  <c r="S381" i="2"/>
  <c r="V381" i="2" s="1"/>
  <c r="S383" i="2"/>
  <c r="V383" i="2" s="1"/>
  <c r="S385" i="2"/>
  <c r="V385" i="2" s="1"/>
  <c r="S387" i="2"/>
  <c r="V387" i="2" s="1"/>
  <c r="S389" i="2"/>
  <c r="V389" i="2" s="1"/>
  <c r="S391" i="2"/>
  <c r="V391" i="2" s="1"/>
  <c r="S393" i="2"/>
  <c r="V393" i="2" s="1"/>
  <c r="S395" i="2"/>
  <c r="V395" i="2" s="1"/>
  <c r="S397" i="2"/>
  <c r="V397" i="2" s="1"/>
  <c r="S399" i="2"/>
  <c r="V399" i="2" s="1"/>
  <c r="S401" i="2"/>
  <c r="V401" i="2" s="1"/>
  <c r="S403" i="2"/>
  <c r="V403" i="2" s="1"/>
  <c r="S405" i="2"/>
  <c r="V405" i="2" s="1"/>
  <c r="S407" i="2"/>
  <c r="V407" i="2" s="1"/>
  <c r="S409" i="2"/>
  <c r="V409" i="2" s="1"/>
  <c r="S411" i="2"/>
  <c r="V411" i="2" s="1"/>
  <c r="S413" i="2"/>
  <c r="V413" i="2" s="1"/>
  <c r="S24" i="2"/>
  <c r="V24" i="2" s="1"/>
  <c r="S420" i="2"/>
  <c r="V420" i="2" s="1"/>
  <c r="S457" i="2"/>
  <c r="V457" i="2" s="1"/>
  <c r="S473" i="2"/>
  <c r="V473" i="2" s="1"/>
  <c r="S480" i="2"/>
  <c r="V480" i="2" s="1"/>
  <c r="S482" i="2"/>
  <c r="V482" i="2" s="1"/>
  <c r="S484" i="2"/>
  <c r="V484" i="2" s="1"/>
  <c r="S486" i="2"/>
  <c r="V486" i="2" s="1"/>
  <c r="S22" i="2"/>
  <c r="V22" i="2" s="1"/>
  <c r="S416" i="2"/>
  <c r="V416" i="2" s="1"/>
  <c r="S422" i="2"/>
  <c r="V422" i="2" s="1"/>
  <c r="S432" i="2"/>
  <c r="V432" i="2" s="1"/>
  <c r="S434" i="2"/>
  <c r="V434" i="2" s="1"/>
  <c r="S440" i="2"/>
  <c r="V440" i="2" s="1"/>
  <c r="S442" i="2"/>
  <c r="V442" i="2" s="1"/>
  <c r="S448" i="2"/>
  <c r="V448" i="2" s="1"/>
  <c r="S450" i="2"/>
  <c r="V450" i="2" s="1"/>
  <c r="S477" i="2"/>
  <c r="V477" i="2" s="1"/>
  <c r="S496" i="2"/>
  <c r="V496" i="2" s="1"/>
  <c r="S498" i="2"/>
  <c r="V498" i="2" s="1"/>
  <c r="S504" i="2"/>
  <c r="V504" i="2" s="1"/>
  <c r="S506" i="2"/>
  <c r="V506" i="2" s="1"/>
  <c r="S418" i="2"/>
  <c r="V418" i="2" s="1"/>
  <c r="S459" i="2"/>
  <c r="V459" i="2" s="1"/>
  <c r="S23" i="2"/>
  <c r="V23" i="2" s="1"/>
  <c r="S25" i="2"/>
  <c r="V25" i="2" s="1"/>
  <c r="S417" i="2"/>
  <c r="V417" i="2" s="1"/>
  <c r="S425" i="2"/>
  <c r="V425" i="2" s="1"/>
  <c r="S435" i="2"/>
  <c r="V435" i="2" s="1"/>
  <c r="S439" i="2"/>
  <c r="V439" i="2" s="1"/>
  <c r="S447" i="2"/>
  <c r="V447" i="2" s="1"/>
  <c r="S464" i="2"/>
  <c r="V464" i="2" s="1"/>
  <c r="S466" i="2"/>
  <c r="V466" i="2" s="1"/>
  <c r="S468" i="2"/>
  <c r="V468" i="2" s="1"/>
  <c r="S470" i="2"/>
  <c r="V470" i="2" s="1"/>
  <c r="S472" i="2"/>
  <c r="V472" i="2" s="1"/>
  <c r="S474" i="2"/>
  <c r="V474" i="2" s="1"/>
  <c r="S481" i="2"/>
  <c r="V481" i="2" s="1"/>
  <c r="S489" i="2"/>
  <c r="V489" i="2" s="1"/>
  <c r="S499" i="2"/>
  <c r="V499" i="2" s="1"/>
  <c r="S503" i="2"/>
  <c r="V503" i="2" s="1"/>
  <c r="S517" i="2"/>
  <c r="V517" i="2" s="1"/>
  <c r="S526" i="2"/>
  <c r="V526" i="2" s="1"/>
  <c r="S530" i="2"/>
  <c r="V530" i="2" s="1"/>
  <c r="S542" i="2"/>
  <c r="V542" i="2" s="1"/>
  <c r="S544" i="2"/>
  <c r="V544" i="2" s="1"/>
  <c r="S546" i="2"/>
  <c r="V546" i="2" s="1"/>
  <c r="S548" i="2"/>
  <c r="V548" i="2" s="1"/>
  <c r="S550" i="2"/>
  <c r="V550" i="2" s="1"/>
  <c r="S552" i="2"/>
  <c r="V552" i="2" s="1"/>
  <c r="S554" i="2"/>
  <c r="V554" i="2" s="1"/>
  <c r="S556" i="2"/>
  <c r="V556" i="2" s="1"/>
  <c r="S558" i="2"/>
  <c r="V558" i="2" s="1"/>
  <c r="S560" i="2"/>
  <c r="V560" i="2" s="1"/>
  <c r="S562" i="2"/>
  <c r="V562" i="2" s="1"/>
  <c r="S564" i="2"/>
  <c r="V564" i="2" s="1"/>
  <c r="S566" i="2"/>
  <c r="V566" i="2" s="1"/>
  <c r="S568" i="2"/>
  <c r="V568" i="2" s="1"/>
  <c r="S570" i="2"/>
  <c r="V570" i="2" s="1"/>
  <c r="S572" i="2"/>
  <c r="V572" i="2" s="1"/>
  <c r="S574" i="2"/>
  <c r="V574" i="2" s="1"/>
  <c r="S576" i="2"/>
  <c r="V576" i="2" s="1"/>
  <c r="S578" i="2"/>
  <c r="V578" i="2" s="1"/>
  <c r="S29" i="2"/>
  <c r="V29" i="2" s="1"/>
  <c r="S37" i="2"/>
  <c r="V37" i="2" s="1"/>
  <c r="S45" i="2"/>
  <c r="V45" i="2" s="1"/>
  <c r="S53" i="2"/>
  <c r="V53" i="2" s="1"/>
  <c r="S61" i="2"/>
  <c r="V61" i="2" s="1"/>
  <c r="S69" i="2"/>
  <c r="V69" i="2" s="1"/>
  <c r="S74" i="2"/>
  <c r="V74" i="2" s="1"/>
  <c r="S82" i="2"/>
  <c r="V82" i="2" s="1"/>
  <c r="S90" i="2"/>
  <c r="V90" i="2" s="1"/>
  <c r="S98" i="2"/>
  <c r="V98" i="2" s="1"/>
  <c r="S106" i="2"/>
  <c r="V106" i="2" s="1"/>
  <c r="S114" i="2"/>
  <c r="V114" i="2" s="1"/>
  <c r="S122" i="2"/>
  <c r="V122" i="2" s="1"/>
  <c r="S134" i="2"/>
  <c r="V134" i="2" s="1"/>
  <c r="S150" i="2"/>
  <c r="V150" i="2" s="1"/>
  <c r="S166" i="2"/>
  <c r="V166" i="2" s="1"/>
  <c r="S182" i="2"/>
  <c r="V182" i="2" s="1"/>
  <c r="S198" i="2"/>
  <c r="V198" i="2" s="1"/>
  <c r="S214" i="2"/>
  <c r="V214" i="2" s="1"/>
  <c r="S230" i="2"/>
  <c r="V230" i="2" s="1"/>
  <c r="S246" i="2"/>
  <c r="V246" i="2" s="1"/>
  <c r="S262" i="2"/>
  <c r="V262" i="2" s="1"/>
  <c r="S278" i="2"/>
  <c r="V278" i="2" s="1"/>
  <c r="S294" i="2"/>
  <c r="V294" i="2" s="1"/>
  <c r="S310" i="2"/>
  <c r="V310" i="2" s="1"/>
  <c r="S326" i="2"/>
  <c r="V326" i="2" s="1"/>
  <c r="S331" i="2"/>
  <c r="V331" i="2" s="1"/>
  <c r="S333" i="2"/>
  <c r="V333" i="2" s="1"/>
  <c r="S338" i="2"/>
  <c r="V338" i="2" s="1"/>
  <c r="S347" i="2"/>
  <c r="V347" i="2" s="1"/>
  <c r="S349" i="2"/>
  <c r="V349" i="2" s="1"/>
  <c r="S354" i="2"/>
  <c r="V354" i="2" s="1"/>
  <c r="S363" i="2"/>
  <c r="V363" i="2" s="1"/>
  <c r="S365" i="2"/>
  <c r="V365" i="2" s="1"/>
  <c r="S580" i="2"/>
  <c r="V580" i="2" s="1"/>
  <c r="S582" i="2"/>
  <c r="V582" i="2" s="1"/>
  <c r="S584" i="2"/>
  <c r="V584" i="2" s="1"/>
  <c r="S586" i="2"/>
  <c r="V586" i="2" s="1"/>
  <c r="S588" i="2"/>
  <c r="V588" i="2" s="1"/>
  <c r="S590" i="2"/>
  <c r="V590" i="2" s="1"/>
  <c r="S592" i="2"/>
  <c r="V592" i="2" s="1"/>
  <c r="S594" i="2"/>
  <c r="V594" i="2" s="1"/>
  <c r="S596" i="2"/>
  <c r="V596" i="2" s="1"/>
  <c r="S598" i="2"/>
  <c r="V598" i="2" s="1"/>
  <c r="S600" i="2"/>
  <c r="V600" i="2" s="1"/>
  <c r="S330" i="2"/>
  <c r="V330" i="2" s="1"/>
  <c r="S339" i="2"/>
  <c r="V339" i="2" s="1"/>
  <c r="S341" i="2"/>
  <c r="V341" i="2" s="1"/>
  <c r="S346" i="2"/>
  <c r="V346" i="2" s="1"/>
  <c r="S355" i="2"/>
  <c r="V355" i="2" s="1"/>
  <c r="S357" i="2"/>
  <c r="V357" i="2" s="1"/>
  <c r="S362" i="2"/>
  <c r="V362" i="2" s="1"/>
  <c r="S424" i="2"/>
  <c r="V424" i="2" s="1"/>
  <c r="S426" i="2"/>
  <c r="V426" i="2" s="1"/>
  <c r="S433" i="2"/>
  <c r="V433" i="2" s="1"/>
  <c r="S452" i="2"/>
  <c r="V452" i="2" s="1"/>
  <c r="S454" i="2"/>
  <c r="V454" i="2" s="1"/>
  <c r="S461" i="2"/>
  <c r="V461" i="2" s="1"/>
  <c r="S18" i="2"/>
  <c r="V18" i="2" s="1"/>
  <c r="S20" i="2"/>
  <c r="V20" i="2" s="1"/>
  <c r="S27" i="2"/>
  <c r="V27" i="2" s="1"/>
  <c r="S419" i="2"/>
  <c r="V419" i="2" s="1"/>
  <c r="S488" i="2"/>
  <c r="V488" i="2" s="1"/>
  <c r="S490" i="2"/>
  <c r="V490" i="2" s="1"/>
  <c r="S497" i="2"/>
  <c r="V497" i="2" s="1"/>
  <c r="S483" i="2"/>
  <c r="V483" i="2" s="1"/>
  <c r="S538" i="2"/>
  <c r="V538" i="2" s="1"/>
  <c r="S436" i="2"/>
  <c r="V436" i="2" s="1"/>
  <c r="S438" i="2"/>
  <c r="V438" i="2" s="1"/>
  <c r="S445" i="2"/>
  <c r="V445" i="2" s="1"/>
  <c r="S451" i="2"/>
  <c r="V451" i="2" s="1"/>
  <c r="S456" i="2"/>
  <c r="V456" i="2" s="1"/>
  <c r="S458" i="2"/>
  <c r="V458" i="2" s="1"/>
  <c r="S465" i="2"/>
  <c r="V465" i="2" s="1"/>
  <c r="S500" i="2"/>
  <c r="V500" i="2" s="1"/>
  <c r="S502" i="2"/>
  <c r="V502" i="2" s="1"/>
  <c r="S509" i="2"/>
  <c r="V509" i="2" s="1"/>
  <c r="S511" i="2"/>
  <c r="V511" i="2" s="1"/>
  <c r="S513" i="2"/>
  <c r="V513" i="2" s="1"/>
  <c r="S515" i="2"/>
  <c r="V515" i="2" s="1"/>
  <c r="S519" i="2"/>
  <c r="V519" i="2" s="1"/>
  <c r="S521" i="2"/>
  <c r="V521" i="2" s="1"/>
  <c r="S19" i="2"/>
  <c r="V19" i="2" s="1"/>
  <c r="S26" i="2"/>
  <c r="V26" i="2" s="1"/>
  <c r="S414" i="2"/>
  <c r="V414" i="2" s="1"/>
  <c r="S421" i="2"/>
  <c r="V421" i="2" s="1"/>
  <c r="S428" i="2"/>
  <c r="V428" i="2" s="1"/>
  <c r="S430" i="2"/>
  <c r="V430" i="2" s="1"/>
  <c r="S437" i="2"/>
  <c r="V437" i="2" s="1"/>
  <c r="S444" i="2"/>
  <c r="V444" i="2" s="1"/>
  <c r="S446" i="2"/>
  <c r="V446" i="2" s="1"/>
  <c r="S453" i="2"/>
  <c r="V453" i="2" s="1"/>
  <c r="S460" i="2"/>
  <c r="V460" i="2" s="1"/>
  <c r="S462" i="2"/>
  <c r="V462" i="2" s="1"/>
  <c r="S469" i="2"/>
  <c r="V469" i="2" s="1"/>
  <c r="S476" i="2"/>
  <c r="V476" i="2" s="1"/>
  <c r="S478" i="2"/>
  <c r="V478" i="2" s="1"/>
  <c r="S485" i="2"/>
  <c r="V485" i="2" s="1"/>
  <c r="S492" i="2"/>
  <c r="V492" i="2" s="1"/>
  <c r="S494" i="2"/>
  <c r="V494" i="2" s="1"/>
  <c r="S501" i="2"/>
  <c r="V501" i="2" s="1"/>
  <c r="S508" i="2"/>
  <c r="V508" i="2" s="1"/>
  <c r="S510" i="2"/>
  <c r="V510" i="2" s="1"/>
  <c r="S512" i="2"/>
  <c r="V512" i="2" s="1"/>
  <c r="S514" i="2"/>
  <c r="V514" i="2" s="1"/>
  <c r="S518" i="2"/>
  <c r="V518" i="2" s="1"/>
  <c r="S527" i="2"/>
  <c r="V527" i="2" s="1"/>
  <c r="S529" i="2"/>
  <c r="V529" i="2" s="1"/>
  <c r="S534" i="2"/>
  <c r="V534" i="2" s="1"/>
  <c r="S543" i="2"/>
  <c r="V543" i="2" s="1"/>
  <c r="S545" i="2"/>
  <c r="V545" i="2" s="1"/>
  <c r="S547" i="2"/>
  <c r="V547" i="2" s="1"/>
  <c r="S549" i="2"/>
  <c r="V549" i="2" s="1"/>
  <c r="S551" i="2"/>
  <c r="V551" i="2" s="1"/>
  <c r="S553" i="2"/>
  <c r="V553" i="2" s="1"/>
  <c r="S555" i="2"/>
  <c r="V555" i="2" s="1"/>
  <c r="S557" i="2"/>
  <c r="V557" i="2" s="1"/>
  <c r="S559" i="2"/>
  <c r="V559" i="2" s="1"/>
  <c r="S561" i="2"/>
  <c r="V561" i="2" s="1"/>
  <c r="S563" i="2"/>
  <c r="V563" i="2" s="1"/>
  <c r="S565" i="2"/>
  <c r="V565" i="2" s="1"/>
  <c r="S567" i="2"/>
  <c r="V567" i="2" s="1"/>
  <c r="S569" i="2"/>
  <c r="V569" i="2" s="1"/>
  <c r="S571" i="2"/>
  <c r="V571" i="2" s="1"/>
  <c r="S573" i="2"/>
  <c r="V573" i="2" s="1"/>
  <c r="S575" i="2"/>
  <c r="V575" i="2" s="1"/>
  <c r="S577" i="2"/>
  <c r="V577" i="2" s="1"/>
  <c r="S579" i="2"/>
  <c r="V579" i="2" s="1"/>
  <c r="S581" i="2"/>
  <c r="V581" i="2" s="1"/>
  <c r="S583" i="2"/>
  <c r="V583" i="2" s="1"/>
  <c r="S585" i="2"/>
  <c r="V585" i="2" s="1"/>
  <c r="S587" i="2"/>
  <c r="V587" i="2" s="1"/>
  <c r="S589" i="2"/>
  <c r="V589" i="2" s="1"/>
  <c r="S591" i="2"/>
  <c r="V591" i="2" s="1"/>
  <c r="S593" i="2"/>
  <c r="V593" i="2" s="1"/>
  <c r="S595" i="2"/>
  <c r="V595" i="2" s="1"/>
  <c r="S597" i="2"/>
  <c r="V597" i="2" s="1"/>
  <c r="S599" i="2"/>
  <c r="V599" i="2" s="1"/>
  <c r="S332" i="2"/>
  <c r="V332" i="2" s="1"/>
  <c r="S336" i="2"/>
  <c r="V336" i="2" s="1"/>
  <c r="S340" i="2"/>
  <c r="V340" i="2" s="1"/>
  <c r="S344" i="2"/>
  <c r="V344" i="2" s="1"/>
  <c r="S348" i="2"/>
  <c r="V348" i="2" s="1"/>
  <c r="S352" i="2"/>
  <c r="V352" i="2" s="1"/>
  <c r="S356" i="2"/>
  <c r="V356" i="2" s="1"/>
  <c r="S360" i="2"/>
  <c r="V360" i="2" s="1"/>
  <c r="S364" i="2"/>
  <c r="V364" i="2" s="1"/>
  <c r="S368" i="2"/>
  <c r="V368" i="2" s="1"/>
  <c r="S761" i="2"/>
  <c r="V761" i="2" s="1"/>
  <c r="S765" i="2"/>
  <c r="V765" i="2" s="1"/>
  <c r="S769" i="2"/>
  <c r="V769" i="2" s="1"/>
  <c r="S773" i="2"/>
  <c r="V773" i="2" s="1"/>
  <c r="S777" i="2"/>
  <c r="V777" i="2" s="1"/>
  <c r="S781" i="2"/>
  <c r="V781" i="2" s="1"/>
  <c r="S707" i="2"/>
  <c r="V707" i="2" s="1"/>
  <c r="S711" i="2"/>
  <c r="V711" i="2" s="1"/>
  <c r="S715" i="2"/>
  <c r="V715" i="2" s="1"/>
  <c r="S719" i="2"/>
  <c r="V719" i="2" s="1"/>
  <c r="S723" i="2"/>
  <c r="V723" i="2" s="1"/>
  <c r="S727" i="2"/>
  <c r="V727" i="2" s="1"/>
  <c r="S731" i="2"/>
  <c r="V731" i="2" s="1"/>
  <c r="S735" i="2"/>
  <c r="V735" i="2" s="1"/>
  <c r="S739" i="2"/>
  <c r="V739" i="2" s="1"/>
  <c r="S743" i="2"/>
  <c r="V743" i="2" s="1"/>
  <c r="S747" i="2"/>
  <c r="V747" i="2" s="1"/>
  <c r="S751" i="2"/>
  <c r="V751" i="2" s="1"/>
  <c r="S755" i="2"/>
  <c r="V755" i="2" s="1"/>
  <c r="S655" i="2"/>
  <c r="V655" i="2" s="1"/>
  <c r="S659" i="2"/>
  <c r="V659" i="2" s="1"/>
  <c r="S663" i="2"/>
  <c r="V663" i="2" s="1"/>
  <c r="S667" i="2"/>
  <c r="V667" i="2" s="1"/>
  <c r="S671" i="2"/>
  <c r="V671" i="2" s="1"/>
  <c r="S675" i="2"/>
  <c r="V675" i="2" s="1"/>
  <c r="S679" i="2"/>
  <c r="V679" i="2" s="1"/>
  <c r="S683" i="2"/>
  <c r="V683" i="2" s="1"/>
  <c r="S687" i="2"/>
  <c r="V687" i="2" s="1"/>
  <c r="S691" i="2"/>
  <c r="V691" i="2" s="1"/>
  <c r="S695" i="2"/>
  <c r="V695" i="2" s="1"/>
  <c r="S699" i="2"/>
  <c r="V699" i="2" s="1"/>
  <c r="S703" i="2"/>
  <c r="V703" i="2" s="1"/>
  <c r="S603" i="2"/>
  <c r="V603" i="2" s="1"/>
  <c r="S605" i="2"/>
  <c r="V605" i="2" s="1"/>
  <c r="S607" i="2"/>
  <c r="V607" i="2" s="1"/>
  <c r="S609" i="2"/>
  <c r="V609" i="2" s="1"/>
  <c r="S611" i="2"/>
  <c r="V611" i="2" s="1"/>
  <c r="S613" i="2"/>
  <c r="V613" i="2" s="1"/>
  <c r="S615" i="2"/>
  <c r="V615" i="2" s="1"/>
  <c r="S617" i="2"/>
  <c r="V617" i="2" s="1"/>
  <c r="S619" i="2"/>
  <c r="V619" i="2" s="1"/>
  <c r="S621" i="2"/>
  <c r="V621" i="2" s="1"/>
  <c r="S623" i="2"/>
  <c r="V623" i="2" s="1"/>
  <c r="S625" i="2"/>
  <c r="V625" i="2" s="1"/>
  <c r="S627" i="2"/>
  <c r="V627" i="2" s="1"/>
  <c r="S629" i="2"/>
  <c r="V629" i="2" s="1"/>
  <c r="S631" i="2"/>
  <c r="V631" i="2" s="1"/>
  <c r="S633" i="2"/>
  <c r="V633" i="2" s="1"/>
  <c r="S635" i="2"/>
  <c r="V635" i="2" s="1"/>
  <c r="S637" i="2"/>
  <c r="V637" i="2" s="1"/>
  <c r="S639" i="2"/>
  <c r="V639" i="2" s="1"/>
  <c r="S641" i="2"/>
  <c r="V641" i="2" s="1"/>
  <c r="S643" i="2"/>
  <c r="V643" i="2" s="1"/>
  <c r="S645" i="2"/>
  <c r="V645" i="2" s="1"/>
  <c r="S647" i="2"/>
  <c r="V647" i="2" s="1"/>
  <c r="S649" i="2"/>
  <c r="V649" i="2" s="1"/>
  <c r="S651" i="2"/>
  <c r="V651" i="2" s="1"/>
  <c r="S653" i="2"/>
  <c r="V653" i="2" s="1"/>
  <c r="S516" i="2"/>
  <c r="V516" i="2" s="1"/>
  <c r="S520" i="2"/>
  <c r="V520" i="2" s="1"/>
  <c r="S524" i="2"/>
  <c r="V524" i="2" s="1"/>
  <c r="S528" i="2"/>
  <c r="V528" i="2" s="1"/>
  <c r="S532" i="2"/>
  <c r="V532" i="2" s="1"/>
  <c r="S536" i="2"/>
  <c r="V536" i="2" s="1"/>
  <c r="S540" i="2"/>
  <c r="V540" i="2" s="1"/>
  <c r="S657" i="2"/>
  <c r="V657" i="2" s="1"/>
  <c r="S661" i="2"/>
  <c r="V661" i="2" s="1"/>
  <c r="S665" i="2"/>
  <c r="V665" i="2" s="1"/>
  <c r="S669" i="2"/>
  <c r="V669" i="2" s="1"/>
  <c r="S673" i="2"/>
  <c r="V673" i="2" s="1"/>
  <c r="S677" i="2"/>
  <c r="V677" i="2" s="1"/>
  <c r="S681" i="2"/>
  <c r="V681" i="2" s="1"/>
  <c r="S685" i="2"/>
  <c r="V685" i="2" s="1"/>
  <c r="S689" i="2"/>
  <c r="V689" i="2" s="1"/>
  <c r="S693" i="2"/>
  <c r="V693" i="2" s="1"/>
  <c r="S697" i="2"/>
  <c r="V697" i="2" s="1"/>
  <c r="S701" i="2"/>
  <c r="V701" i="2" s="1"/>
  <c r="S705" i="2"/>
  <c r="V705" i="2" s="1"/>
  <c r="S656" i="2"/>
  <c r="V656" i="2" s="1"/>
  <c r="S660" i="2"/>
  <c r="V660" i="2" s="1"/>
  <c r="S664" i="2"/>
  <c r="V664" i="2" s="1"/>
  <c r="S668" i="2"/>
  <c r="V668" i="2" s="1"/>
  <c r="S672" i="2"/>
  <c r="V672" i="2" s="1"/>
  <c r="S676" i="2"/>
  <c r="V676" i="2" s="1"/>
  <c r="S680" i="2"/>
  <c r="V680" i="2" s="1"/>
  <c r="S684" i="2"/>
  <c r="V684" i="2" s="1"/>
  <c r="S688" i="2"/>
  <c r="V688" i="2" s="1"/>
  <c r="S692" i="2"/>
  <c r="V692" i="2" s="1"/>
  <c r="S696" i="2"/>
  <c r="V696" i="2" s="1"/>
  <c r="S700" i="2"/>
  <c r="V700" i="2" s="1"/>
  <c r="S704" i="2"/>
  <c r="V704" i="2" s="1"/>
  <c r="S758" i="2"/>
  <c r="V758" i="2" s="1"/>
  <c r="S759" i="2"/>
  <c r="V759" i="2" s="1"/>
  <c r="S763" i="2"/>
  <c r="V763" i="2" s="1"/>
  <c r="S767" i="2"/>
  <c r="V767" i="2" s="1"/>
  <c r="S771" i="2"/>
  <c r="V771" i="2" s="1"/>
  <c r="S775" i="2"/>
  <c r="V775" i="2" s="1"/>
  <c r="S779" i="2"/>
  <c r="V779" i="2" s="1"/>
  <c r="S783" i="2"/>
  <c r="V783" i="2" s="1"/>
  <c r="S709" i="2"/>
  <c r="V709" i="2" s="1"/>
  <c r="S713" i="2"/>
  <c r="V713" i="2" s="1"/>
  <c r="S717" i="2"/>
  <c r="V717" i="2" s="1"/>
  <c r="S721" i="2"/>
  <c r="V721" i="2" s="1"/>
  <c r="S725" i="2"/>
  <c r="V725" i="2" s="1"/>
  <c r="S729" i="2"/>
  <c r="V729" i="2" s="1"/>
  <c r="S733" i="2"/>
  <c r="V733" i="2" s="1"/>
  <c r="S737" i="2"/>
  <c r="V737" i="2" s="1"/>
  <c r="S741" i="2"/>
  <c r="V741" i="2" s="1"/>
  <c r="S745" i="2"/>
  <c r="V745" i="2" s="1"/>
  <c r="S749" i="2"/>
  <c r="V749" i="2" s="1"/>
  <c r="S753" i="2"/>
  <c r="V753" i="2" s="1"/>
  <c r="S757" i="2"/>
  <c r="V757" i="2" s="1"/>
  <c r="S708" i="2"/>
  <c r="V708" i="2" s="1"/>
  <c r="S712" i="2"/>
  <c r="V712" i="2" s="1"/>
  <c r="S716" i="2"/>
  <c r="V716" i="2" s="1"/>
  <c r="S720" i="2"/>
  <c r="V720" i="2" s="1"/>
  <c r="S724" i="2"/>
  <c r="V724" i="2" s="1"/>
  <c r="S728" i="2"/>
  <c r="V728" i="2" s="1"/>
  <c r="S732" i="2"/>
  <c r="V732" i="2" s="1"/>
  <c r="S736" i="2"/>
  <c r="V736" i="2" s="1"/>
  <c r="S740" i="2"/>
  <c r="V740" i="2" s="1"/>
  <c r="S744" i="2"/>
  <c r="V744" i="2" s="1"/>
  <c r="S748" i="2"/>
  <c r="V748" i="2" s="1"/>
  <c r="S752" i="2"/>
  <c r="V752" i="2" s="1"/>
  <c r="S756" i="2"/>
  <c r="V756" i="2" s="1"/>
  <c r="S760" i="2"/>
  <c r="V760" i="2" s="1"/>
  <c r="S764" i="2"/>
  <c r="V764" i="2" s="1"/>
  <c r="S768" i="2"/>
  <c r="V768" i="2" s="1"/>
  <c r="S772" i="2"/>
  <c r="V772" i="2" s="1"/>
  <c r="S776" i="2"/>
  <c r="V776" i="2" s="1"/>
  <c r="S780" i="2"/>
  <c r="V780" i="2" s="1"/>
  <c r="S784" i="2"/>
  <c r="V784" i="2" s="1"/>
  <c r="S762" i="2"/>
  <c r="V762" i="2" s="1"/>
  <c r="S766" i="2"/>
  <c r="V766" i="2" s="1"/>
  <c r="S770" i="2"/>
  <c r="V770" i="2" s="1"/>
  <c r="S774" i="2"/>
  <c r="V774" i="2" s="1"/>
  <c r="S778" i="2"/>
  <c r="V778" i="2" s="1"/>
  <c r="S782" i="2"/>
  <c r="V782" i="2" s="1"/>
  <c r="C601" i="2" l="1"/>
  <c r="E601" i="2"/>
  <c r="M601" i="2"/>
  <c r="N601" i="2"/>
  <c r="O601" i="2"/>
  <c r="P601" i="2"/>
  <c r="C602" i="2"/>
  <c r="E602" i="2"/>
  <c r="M602" i="2"/>
  <c r="N602" i="2"/>
  <c r="O602" i="2"/>
  <c r="P602" i="2"/>
  <c r="C785" i="2"/>
  <c r="E785" i="2"/>
  <c r="M785" i="2"/>
  <c r="N785" i="2"/>
  <c r="O785" i="2"/>
  <c r="P785" i="2"/>
  <c r="C786" i="2"/>
  <c r="E786" i="2"/>
  <c r="M786" i="2"/>
  <c r="N786" i="2"/>
  <c r="O786" i="2"/>
  <c r="P786" i="2"/>
  <c r="C787" i="2"/>
  <c r="E787" i="2"/>
  <c r="M787" i="2"/>
  <c r="N787" i="2"/>
  <c r="O787" i="2"/>
  <c r="P787" i="2"/>
  <c r="C788" i="2"/>
  <c r="E788" i="2"/>
  <c r="M788" i="2"/>
  <c r="N788" i="2"/>
  <c r="O788" i="2"/>
  <c r="P788" i="2"/>
  <c r="C789" i="2"/>
  <c r="E789" i="2"/>
  <c r="M789" i="2"/>
  <c r="N789" i="2"/>
  <c r="O789" i="2"/>
  <c r="P789" i="2"/>
  <c r="C790" i="2"/>
  <c r="E790" i="2"/>
  <c r="M790" i="2"/>
  <c r="N790" i="2"/>
  <c r="O790" i="2"/>
  <c r="P790" i="2"/>
  <c r="C791" i="2"/>
  <c r="E791" i="2"/>
  <c r="M791" i="2"/>
  <c r="N791" i="2"/>
  <c r="O791" i="2"/>
  <c r="P791" i="2"/>
  <c r="C792" i="2"/>
  <c r="E792" i="2"/>
  <c r="M792" i="2"/>
  <c r="N792" i="2"/>
  <c r="O792" i="2"/>
  <c r="P792" i="2"/>
  <c r="C793" i="2"/>
  <c r="E793" i="2"/>
  <c r="M793" i="2"/>
  <c r="N793" i="2"/>
  <c r="O793" i="2"/>
  <c r="P793" i="2"/>
  <c r="C794" i="2"/>
  <c r="E794" i="2"/>
  <c r="M794" i="2"/>
  <c r="N794" i="2"/>
  <c r="O794" i="2"/>
  <c r="P794" i="2"/>
  <c r="C795" i="2"/>
  <c r="E795" i="2"/>
  <c r="M795" i="2"/>
  <c r="N795" i="2"/>
  <c r="O795" i="2"/>
  <c r="P795" i="2"/>
  <c r="C796" i="2"/>
  <c r="E796" i="2"/>
  <c r="M796" i="2"/>
  <c r="N796" i="2"/>
  <c r="O796" i="2"/>
  <c r="P796" i="2"/>
  <c r="C798" i="2"/>
  <c r="E798" i="2"/>
  <c r="M798" i="2"/>
  <c r="N798" i="2"/>
  <c r="O798" i="2"/>
  <c r="P798" i="2"/>
  <c r="C799" i="2"/>
  <c r="E799" i="2"/>
  <c r="M799" i="2"/>
  <c r="N799" i="2"/>
  <c r="O799" i="2"/>
  <c r="P799" i="2"/>
  <c r="C800" i="2"/>
  <c r="E800" i="2"/>
  <c r="M800" i="2"/>
  <c r="N800" i="2"/>
  <c r="O800" i="2"/>
  <c r="P800" i="2"/>
  <c r="E17" i="2"/>
  <c r="S792" i="2" l="1"/>
  <c r="V792" i="2" s="1"/>
  <c r="S602" i="2"/>
  <c r="V602" i="2" s="1"/>
  <c r="S799" i="2"/>
  <c r="V799" i="2" s="1"/>
  <c r="S794" i="2"/>
  <c r="V794" i="2" s="1"/>
  <c r="S790" i="2"/>
  <c r="V790" i="2" s="1"/>
  <c r="S786" i="2"/>
  <c r="V786" i="2" s="1"/>
  <c r="S793" i="2"/>
  <c r="V793" i="2" s="1"/>
  <c r="S785" i="2"/>
  <c r="V785" i="2" s="1"/>
  <c r="S795" i="2"/>
  <c r="V795" i="2" s="1"/>
  <c r="S787" i="2"/>
  <c r="V787" i="2" s="1"/>
  <c r="S796" i="2"/>
  <c r="V796" i="2" s="1"/>
  <c r="S788" i="2"/>
  <c r="V788" i="2" s="1"/>
  <c r="S798" i="2"/>
  <c r="V798" i="2" s="1"/>
  <c r="S789" i="2"/>
  <c r="V789" i="2" s="1"/>
  <c r="S800" i="2"/>
  <c r="V800" i="2" s="1"/>
  <c r="S791" i="2"/>
  <c r="V791" i="2" s="1"/>
  <c r="S601" i="2"/>
  <c r="V601" i="2" s="1"/>
  <c r="C11" i="6"/>
  <c r="D11" i="6"/>
  <c r="E11" i="6"/>
  <c r="F11" i="6"/>
  <c r="P17" i="2" l="1"/>
  <c r="N17" i="2"/>
  <c r="O17" i="2"/>
  <c r="M17" i="2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4" i="3"/>
  <c r="C17" i="2"/>
  <c r="S17" i="2" s="1"/>
  <c r="V17" i="2" s="1"/>
  <c r="B5" i="1" l="1"/>
  <c r="C5" i="1"/>
  <c r="C12" i="1" s="1"/>
  <c r="D5" i="1"/>
  <c r="D12" i="1" s="1"/>
  <c r="E5" i="1"/>
  <c r="E12" i="1" s="1"/>
  <c r="B12" i="1"/>
</calcChain>
</file>

<file path=xl/sharedStrings.xml><?xml version="1.0" encoding="utf-8"?>
<sst xmlns="http://schemas.openxmlformats.org/spreadsheetml/2006/main" count="1015" uniqueCount="104">
  <si>
    <t>anno</t>
  </si>
  <si>
    <t>Immobilizzazioni in corso (31.12.anno)</t>
  </si>
  <si>
    <t>Immobilizzazioni immateriali e materiali in bilancio (BI 6 e BII 5)</t>
  </si>
  <si>
    <t>Rettifiche valore immobilizzazioni</t>
  </si>
  <si>
    <t>Oneri ed alle commissioni di strutturazione dei progetti di finanziamento (art. 13.7)</t>
  </si>
  <si>
    <t>Saldi invariati da più di 4 anni o in stand-by (art. 13.1)</t>
  </si>
  <si>
    <t>Oneri promozionali, concessioni, avviamenti, poste incrementative (13.6)</t>
  </si>
  <si>
    <t>Contributi pubblici a fondo perduto in conto impianti per immobilizzazioni in corso</t>
  </si>
  <si>
    <t>Attività esterne al ciclo RU</t>
  </si>
  <si>
    <t>Attività diverse o extra perimetro</t>
  </si>
  <si>
    <t>Saldo LIC in tariffa</t>
  </si>
  <si>
    <t>di cui per saldi invariati da 4 anni (dal anno-3)</t>
  </si>
  <si>
    <t>di cui per saldi invariati da 3 anni (dal anno-2)</t>
  </si>
  <si>
    <t>di cui per saldi invariati da 2 anni (dal anno-1)</t>
  </si>
  <si>
    <t>di cui per saldi invariati da 1 anno (dal anno)</t>
  </si>
  <si>
    <t>Immobilizzazioni (31.12.anno)</t>
  </si>
  <si>
    <t>Rivalutazioni economiche e monetarie</t>
  </si>
  <si>
    <t>Concessioni (inclusi oneri per rinnovo e stipula delle medesime)</t>
  </si>
  <si>
    <t>Saldo Immobilizzazioni soggette a stratificazione</t>
  </si>
  <si>
    <t>Valore iscritto a Libro corretto per le Poste Rettificative</t>
  </si>
  <si>
    <t>Cespiti gestore/Cespiti Proprietari diversi dal gestore</t>
  </si>
  <si>
    <t>ID Categoria Immobilizzazione</t>
  </si>
  <si>
    <t>Categoria immobilizzazione</t>
  </si>
  <si>
    <t>ID Categoria Cespite</t>
  </si>
  <si>
    <t>Categoria Cespiti Specifici</t>
  </si>
  <si>
    <t>Anno Cespite</t>
  </si>
  <si>
    <r>
      <t>Ci</t>
    </r>
    <r>
      <rPr>
        <b/>
        <vertAlign val="subscript"/>
        <sz val="12"/>
        <color theme="0"/>
        <rFont val="Arial Narrow"/>
        <family val="2"/>
      </rPr>
      <t>c,t</t>
    </r>
  </si>
  <si>
    <r>
      <t>FA</t>
    </r>
    <r>
      <rPr>
        <b/>
        <vertAlign val="subscript"/>
        <sz val="12"/>
        <color theme="0"/>
        <rFont val="Arial Narrow"/>
        <family val="2"/>
      </rPr>
      <t>CI,c,2017</t>
    </r>
  </si>
  <si>
    <r>
      <t>CFP</t>
    </r>
    <r>
      <rPr>
        <b/>
        <i/>
        <vertAlign val="subscript"/>
        <sz val="12"/>
        <color theme="0"/>
        <rFont val="Arial Narrow"/>
        <family val="2"/>
      </rPr>
      <t>c,t</t>
    </r>
  </si>
  <si>
    <r>
      <t>FA</t>
    </r>
    <r>
      <rPr>
        <b/>
        <i/>
        <vertAlign val="subscript"/>
        <sz val="12"/>
        <color theme="0"/>
        <rFont val="Arial Narrow"/>
        <family val="2"/>
      </rPr>
      <t>CFP,c,2017</t>
    </r>
  </si>
  <si>
    <t>Quota di pertinenza dell'ambito tariffario</t>
  </si>
  <si>
    <t>Discariche
VU 2020-2021</t>
  </si>
  <si>
    <t>Anno dismissioni</t>
  </si>
  <si>
    <t>Vite Utili per calcolo IMN e AMM fino al 2021</t>
  </si>
  <si>
    <t>Variazioni vite utili regolatorie (art. 15.5 e 15.6 MTR-2) dal 2021</t>
  </si>
  <si>
    <t>Inserire vita utile se si ricade negli art. 15.5 e art. 15.6 MTR-2</t>
  </si>
  <si>
    <t>Vite utili per calcolo IMN e AMM dal 2022</t>
  </si>
  <si>
    <t>vita utile regolatoria</t>
  </si>
  <si>
    <t xml:space="preserve">AGGIUNGERE RIGHE SOLO SOPRA     </t>
  </si>
  <si>
    <t>x</t>
  </si>
  <si>
    <t>Poste rettificative del Capitale Circolante netto</t>
  </si>
  <si>
    <t>valori in euro</t>
  </si>
  <si>
    <t>Valore dei fondi per il trattamento di fine rapporto incluso il fondo di trattamento di fine mandato degli amministratori</t>
  </si>
  <si>
    <t>Fondo di quiescenza</t>
  </si>
  <si>
    <t>Fondi rischi e oneri</t>
  </si>
  <si>
    <t>Fondo rischi su crediti</t>
  </si>
  <si>
    <t>Fondo imposte e tasse</t>
  </si>
  <si>
    <t>Fondo per la gestione post-mortem</t>
  </si>
  <si>
    <t>Fondo per il ripristino beni di terzi</t>
  </si>
  <si>
    <t>Poste rettificative</t>
  </si>
  <si>
    <t>ANNI</t>
  </si>
  <si>
    <t>ID</t>
  </si>
  <si>
    <t>Categoria di immobilizzazione</t>
  </si>
  <si>
    <t>ID_Cespiti</t>
  </si>
  <si>
    <t>Categorie di cespiti specifici</t>
  </si>
  <si>
    <t>Vita Utile Regolatoria</t>
  </si>
  <si>
    <t>Raccolta e trasporto, Spazzamento e lavaggio</t>
  </si>
  <si>
    <t>Trattamento Meccanico Biologico</t>
  </si>
  <si>
    <t>Discariche</t>
  </si>
  <si>
    <t>Inceneritori</t>
  </si>
  <si>
    <t>Compostaggio, Digestione Anaerobica e Misti</t>
  </si>
  <si>
    <t>Cespiti Comuni</t>
  </si>
  <si>
    <t>Compattatori, Spazzatrici e Autocarri attrezzati</t>
  </si>
  <si>
    <t>Unità trattamento meccanico (separatori, compattatori, tritovagliatura, ecc.)</t>
  </si>
  <si>
    <t>Impianti di pretrattamento</t>
  </si>
  <si>
    <t>Unità di pretrattamento</t>
  </si>
  <si>
    <t>Terreni</t>
  </si>
  <si>
    <t>Cassonetti, Campane e Cassoni</t>
  </si>
  <si>
    <t>Unità trattamento biologico (bioessiccazione, biostabilizzazione, digestione anaerobica, ecc.)</t>
  </si>
  <si>
    <t>Opere di impermeabilizzazione del fondo e delle pareti e di difesa idraulica</t>
  </si>
  <si>
    <t>Unità di incenerimento a griglia mobile (combustore, caldaia, trattamento fumi)</t>
  </si>
  <si>
    <t>Unità di compostaggio</t>
  </si>
  <si>
    <t>Fabbricati</t>
  </si>
  <si>
    <t>Altre attrezzature (bidoni, aspirafoglie, ecc.)</t>
  </si>
  <si>
    <t>Impianti raccolta e trattamento biogas</t>
  </si>
  <si>
    <t>Impianti di raccolta e trattamento percolato</t>
  </si>
  <si>
    <t>Unità di incenerimento a letto fluido (combustore, caldaia, trattamento fumi)</t>
  </si>
  <si>
    <t>Unità digestione anaerobica</t>
  </si>
  <si>
    <t>Sistemi informativi</t>
  </si>
  <si>
    <t>Altri impianti (pesatura, riduzione odori, lavaggio, aspirazione esalazioni, ecc.)</t>
  </si>
  <si>
    <t>Turbina/alimentatore</t>
  </si>
  <si>
    <t>Impianto di raccolta e trattamento biogas</t>
  </si>
  <si>
    <t>Immobilizzazioni immateriali</t>
  </si>
  <si>
    <t>Altri impianti</t>
  </si>
  <si>
    <t>Pozzi monitoraggio falda</t>
  </si>
  <si>
    <t>Altri impianti (pesatura, riduzione odori, misura, ecc.)</t>
  </si>
  <si>
    <t>Impianto di raccolta e trattamento percolato</t>
  </si>
  <si>
    <t>Altre immobilizzazioni materiali</t>
  </si>
  <si>
    <t>Impianti di cogenerazione</t>
  </si>
  <si>
    <t>Altri impianti (pesatura, riduzione odori, misura ecc.)</t>
  </si>
  <si>
    <t>Telecontrollo</t>
  </si>
  <si>
    <t>Macchine operatrici (pale meccaniche, compattatori, ecc.)</t>
  </si>
  <si>
    <t>Automezzi e Autoveicoli</t>
  </si>
  <si>
    <t>ETC</t>
  </si>
  <si>
    <t>Variazioni vita utile regolatoria</t>
  </si>
  <si>
    <t>vita utile INFERIORE alla vita utile regolatoria - art. 15.5</t>
  </si>
  <si>
    <t>vita utile SUPERIORE alla vita utile regolatoria - art. 15.6</t>
  </si>
  <si>
    <t>Cespiti del gestore</t>
  </si>
  <si>
    <t>Cespiti gestore</t>
  </si>
  <si>
    <t>Cespiti proprietari diversi dal gestore - Proprietario1</t>
  </si>
  <si>
    <t>Cespiti proprietari diversi dal gestore - Proprietario2</t>
  </si>
  <si>
    <t>Cespiti proprietari diversi dal gestore - Proprietario3</t>
  </si>
  <si>
    <t>Leasing</t>
  </si>
  <si>
    <t>Descrizione cespite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</si>
</sst>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€_-;\-* #,##0.00\ _€_-;_-* &quot;-&quot;??\ _€_-;_-@_-"/>
    <numFmt numFmtId="165" formatCode="_-[$€]\ * #,##0.00_-;\-[$€]\ * #,##0.00_-;_-[$€]\ * &quot;-&quot;??_-;_-@_-"/>
    <numFmt numFmtId="166" formatCode="_-[$€-2]\ * #,##0.00_-;\-[$€-2]\ * #,##0.00_-;_-[$€-2]\ * &quot;-&quot;??_-"/>
    <numFmt numFmtId="167" formatCode="_-* #,##0_-;\-* #,##0_-;_-* &quot;-&quot;??_-;_-@_-"/>
    <numFmt numFmtId="168" formatCode="#,##0_ ;\-#,##0\ "/>
    <numFmt numFmtId="169" formatCode="#,##0;\-\ #,##0;\-"/>
    <numFmt numFmtId="170" formatCode="#,##0.00_ ;\-#,##0.00\ "/>
    <numFmt numFmtId="171" formatCode="0.0%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0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002060"/>
      <name val="Arial Narrow"/>
      <family val="2"/>
    </font>
    <font>
      <sz val="11"/>
      <color indexed="9"/>
      <name val="Calibri"/>
      <family val="2"/>
    </font>
    <font>
      <b/>
      <sz val="12"/>
      <color indexed="9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sz val="12"/>
      <color theme="0"/>
      <name val="Arial Narrow"/>
      <family val="2"/>
    </font>
    <font>
      <b/>
      <vertAlign val="subscript"/>
      <sz val="12"/>
      <color theme="0"/>
      <name val="Arial Narrow"/>
      <family val="2"/>
    </font>
    <font>
      <b/>
      <i/>
      <vertAlign val="subscript"/>
      <sz val="12"/>
      <color theme="0"/>
      <name val="Arial Narrow"/>
      <family val="2"/>
    </font>
    <font>
      <sz val="12"/>
      <name val="Arial Narrow"/>
      <family val="2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Arial Narrow"/>
      <family val="2"/>
    </font>
    <font>
      <b/>
      <sz val="11"/>
      <color theme="1"/>
      <name val="Arial Narrow"/>
      <family val="2"/>
    </font>
    <font>
      <b/>
      <sz val="10"/>
      <color rgb="FF006C31"/>
      <name val="Arial Narrow"/>
      <family val="2"/>
    </font>
    <font>
      <i/>
      <sz val="11"/>
      <color theme="1"/>
      <name val="Arial Narrow"/>
      <family val="2"/>
    </font>
    <font>
      <sz val="11"/>
      <color indexed="9"/>
      <name val="Arial Narrow"/>
      <family val="2"/>
    </font>
    <font>
      <sz val="9"/>
      <name val="Calibri"/>
      <family val="2"/>
    </font>
    <font>
      <sz val="11"/>
      <name val="Arial Narrow"/>
      <family val="2"/>
    </font>
    <font>
      <i/>
      <sz val="11"/>
      <color rgb="FF002060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62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gray125"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gray125">
        <fgColor auto="1"/>
        <bgColor theme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333399"/>
        <bgColor indexed="64"/>
      </patternFill>
    </fill>
  </fills>
  <borders count="29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6"/>
      </left>
      <right style="thin">
        <color indexed="64"/>
      </right>
      <top style="thin">
        <color indexed="64"/>
      </top>
      <bottom style="dotted">
        <color indexed="56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5" fontId="2" fillId="2" borderId="0" applyNumberFormat="0" applyBorder="0" applyAlignment="0" applyProtection="0"/>
    <xf numFmtId="165" fontId="9" fillId="4" borderId="0" applyNumberFormat="0" applyBorder="0" applyAlignment="0" applyProtection="0"/>
    <xf numFmtId="166" fontId="1" fillId="0" borderId="0"/>
    <xf numFmtId="164" fontId="1" fillId="0" borderId="0" applyFont="0" applyFill="0" applyBorder="0" applyAlignment="0" applyProtection="0"/>
    <xf numFmtId="169" fontId="28" fillId="14" borderId="28" applyFont="0" applyFill="0" applyBorder="0" applyAlignment="0" applyProtection="0">
      <alignment horizontal="right" vertical="center"/>
      <protection locked="0"/>
    </xf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12" fillId="10" borderId="5" xfId="0" applyFont="1" applyFill="1" applyBorder="1" applyAlignment="1">
      <alignment horizontal="left" vertical="center"/>
    </xf>
    <xf numFmtId="0" fontId="11" fillId="10" borderId="5" xfId="0" applyFont="1" applyFill="1" applyBorder="1" applyAlignment="1">
      <alignment vertical="center"/>
    </xf>
    <xf numFmtId="0" fontId="13" fillId="10" borderId="5" xfId="0" applyFont="1" applyFill="1" applyBorder="1" applyAlignment="1">
      <alignment horizontal="left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4" fillId="0" borderId="7" xfId="0" applyFont="1" applyBorder="1" applyAlignment="1">
      <alignment vertical="center"/>
    </xf>
    <xf numFmtId="0" fontId="0" fillId="0" borderId="5" xfId="0" applyBorder="1" applyAlignment="1">
      <alignment horizontal="right" vertical="center"/>
    </xf>
    <xf numFmtId="0" fontId="0" fillId="0" borderId="8" xfId="0" applyBorder="1" applyAlignment="1">
      <alignment horizontal="left" vertical="center"/>
    </xf>
    <xf numFmtId="0" fontId="14" fillId="0" borderId="9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right" vertical="center" wrapText="1"/>
    </xf>
    <xf numFmtId="0" fontId="12" fillId="10" borderId="10" xfId="0" applyFont="1" applyFill="1" applyBorder="1" applyAlignment="1">
      <alignment horizontal="left" vertical="center"/>
    </xf>
    <xf numFmtId="0" fontId="12" fillId="10" borderId="11" xfId="0" applyFont="1" applyFill="1" applyBorder="1" applyAlignment="1">
      <alignment horizontal="left" vertical="center"/>
    </xf>
    <xf numFmtId="0" fontId="12" fillId="10" borderId="12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left" vertical="center"/>
    </xf>
    <xf numFmtId="0" fontId="0" fillId="0" borderId="19" xfId="0" applyBorder="1"/>
    <xf numFmtId="0" fontId="4" fillId="0" borderId="3" xfId="0" applyFont="1" applyBorder="1" applyProtection="1">
      <protection locked="0"/>
    </xf>
    <xf numFmtId="0" fontId="4" fillId="5" borderId="3" xfId="0" applyFont="1" applyFill="1" applyBorder="1" applyProtection="1">
      <protection locked="0"/>
    </xf>
    <xf numFmtId="167" fontId="17" fillId="7" borderId="3" xfId="1" applyNumberFormat="1" applyFont="1" applyFill="1" applyBorder="1" applyProtection="1">
      <protection locked="0"/>
    </xf>
    <xf numFmtId="0" fontId="4" fillId="8" borderId="3" xfId="0" applyFont="1" applyFill="1" applyBorder="1" applyProtection="1">
      <protection locked="0"/>
    </xf>
    <xf numFmtId="167" fontId="17" fillId="9" borderId="3" xfId="1" applyNumberFormat="1" applyFont="1" applyFill="1" applyBorder="1" applyProtection="1">
      <protection locked="0"/>
    </xf>
    <xf numFmtId="0" fontId="21" fillId="0" borderId="0" xfId="0" applyFont="1"/>
    <xf numFmtId="0" fontId="14" fillId="0" borderId="0" xfId="0" applyFont="1"/>
    <xf numFmtId="0" fontId="22" fillId="0" borderId="0" xfId="0" applyFont="1"/>
    <xf numFmtId="168" fontId="3" fillId="13" borderId="22" xfId="5" applyNumberFormat="1" applyFont="1" applyFill="1" applyBorder="1" applyAlignment="1" applyProtection="1"/>
    <xf numFmtId="164" fontId="3" fillId="0" borderId="23" xfId="5" applyFont="1" applyBorder="1" applyProtection="1"/>
    <xf numFmtId="164" fontId="8" fillId="0" borderId="24" xfId="5" applyFont="1" applyFill="1" applyBorder="1" applyAlignment="1" applyProtection="1">
      <alignment horizontal="left" vertical="center"/>
    </xf>
    <xf numFmtId="168" fontId="3" fillId="0" borderId="7" xfId="5" applyNumberFormat="1" applyFont="1" applyBorder="1" applyAlignment="1" applyProtection="1">
      <alignment vertical="center"/>
      <protection locked="0"/>
    </xf>
    <xf numFmtId="168" fontId="3" fillId="0" borderId="5" xfId="5" applyNumberFormat="1" applyFont="1" applyBorder="1" applyAlignment="1" applyProtection="1">
      <alignment vertical="center"/>
      <protection locked="0"/>
    </xf>
    <xf numFmtId="0" fontId="27" fillId="4" borderId="0" xfId="3" applyNumberFormat="1" applyFont="1" applyBorder="1" applyAlignment="1" applyProtection="1">
      <alignment horizontal="left" vertical="center"/>
    </xf>
    <xf numFmtId="0" fontId="10" fillId="4" borderId="0" xfId="3" applyNumberFormat="1" applyFont="1" applyBorder="1" applyAlignment="1" applyProtection="1">
      <alignment horizontal="left" vertical="center"/>
    </xf>
    <xf numFmtId="0" fontId="5" fillId="2" borderId="3" xfId="2" applyNumberFormat="1" applyFont="1" applyBorder="1" applyAlignment="1" applyProtection="1">
      <alignment horizontal="center" vertical="center" wrapText="1"/>
    </xf>
    <xf numFmtId="3" fontId="29" fillId="1" borderId="4" xfId="5" applyNumberFormat="1" applyFont="1" applyFill="1" applyBorder="1" applyAlignment="1" applyProtection="1">
      <alignment horizontal="right" vertical="center" indent="2"/>
      <protection locked="0"/>
    </xf>
    <xf numFmtId="0" fontId="4" fillId="0" borderId="0" xfId="0" applyFont="1"/>
    <xf numFmtId="0" fontId="4" fillId="6" borderId="3" xfId="0" applyFont="1" applyFill="1" applyBorder="1" applyAlignment="1">
      <alignment horizontal="center"/>
    </xf>
    <xf numFmtId="0" fontId="4" fillId="6" borderId="3" xfId="0" applyFont="1" applyFill="1" applyBorder="1"/>
    <xf numFmtId="0" fontId="17" fillId="12" borderId="0" xfId="0" applyFont="1" applyFill="1" applyAlignment="1">
      <alignment horizontal="fill"/>
    </xf>
    <xf numFmtId="0" fontId="17" fillId="12" borderId="0" xfId="0" applyFont="1" applyFill="1"/>
    <xf numFmtId="0" fontId="3" fillId="0" borderId="0" xfId="0" applyFont="1"/>
    <xf numFmtId="0" fontId="4" fillId="0" borderId="2" xfId="0" applyFont="1" applyBorder="1"/>
    <xf numFmtId="3" fontId="29" fillId="1" borderId="4" xfId="5" applyNumberFormat="1" applyFont="1" applyFill="1" applyBorder="1" applyAlignment="1" applyProtection="1">
      <alignment horizontal="right" vertical="center" indent="2"/>
    </xf>
    <xf numFmtId="0" fontId="4" fillId="0" borderId="1" xfId="0" applyFont="1" applyBorder="1"/>
    <xf numFmtId="3" fontId="4" fillId="11" borderId="1" xfId="0" applyNumberFormat="1" applyFont="1" applyFill="1" applyBorder="1"/>
    <xf numFmtId="0" fontId="6" fillId="0" borderId="1" xfId="0" applyFont="1" applyBorder="1" applyAlignment="1">
      <alignment horizontal="left" indent="2"/>
    </xf>
    <xf numFmtId="3" fontId="4" fillId="0" borderId="2" xfId="0" applyNumberFormat="1" applyFont="1" applyBorder="1" applyProtection="1">
      <protection locked="0"/>
    </xf>
    <xf numFmtId="3" fontId="4" fillId="0" borderId="1" xfId="0" applyNumberFormat="1" applyFont="1" applyBorder="1" applyProtection="1">
      <protection locked="0"/>
    </xf>
    <xf numFmtId="3" fontId="4" fillId="0" borderId="3" xfId="0" applyNumberFormat="1" applyFont="1" applyBorder="1" applyProtection="1">
      <protection locked="0"/>
    </xf>
    <xf numFmtId="3" fontId="4" fillId="3" borderId="3" xfId="0" applyNumberFormat="1" applyFont="1" applyFill="1" applyBorder="1" applyProtection="1">
      <protection locked="0"/>
    </xf>
    <xf numFmtId="3" fontId="20" fillId="3" borderId="3" xfId="0" applyNumberFormat="1" applyFont="1" applyFill="1" applyBorder="1" applyProtection="1">
      <protection locked="0"/>
    </xf>
    <xf numFmtId="0" fontId="6" fillId="0" borderId="0" xfId="0" applyFo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6" fillId="0" borderId="0" xfId="0" applyFont="1"/>
    <xf numFmtId="0" fontId="25" fillId="0" borderId="0" xfId="0" applyFont="1" applyAlignment="1">
      <alignment horizontal="left" vertical="center"/>
    </xf>
    <xf numFmtId="0" fontId="24" fillId="0" borderId="0" xfId="0" applyFont="1"/>
    <xf numFmtId="0" fontId="8" fillId="0" borderId="1" xfId="0" applyFont="1" applyBorder="1" applyAlignment="1">
      <alignment vertical="center"/>
    </xf>
    <xf numFmtId="3" fontId="7" fillId="11" borderId="1" xfId="0" applyNumberFormat="1" applyFont="1" applyFill="1" applyBorder="1" applyAlignment="1">
      <alignment vertical="center"/>
    </xf>
    <xf numFmtId="0" fontId="5" fillId="2" borderId="3" xfId="2" applyNumberFormat="1" applyFont="1" applyBorder="1" applyAlignment="1" applyProtection="1">
      <alignment horizontal="center" vertical="center" wrapText="1"/>
    </xf>
    <xf numFmtId="170" fontId="30" fillId="0" borderId="0" xfId="5" applyNumberFormat="1" applyFont="1" applyAlignment="1" applyProtection="1">
      <alignment horizontal="right"/>
    </xf>
    <xf numFmtId="0" fontId="3" fillId="15" borderId="0" xfId="0" applyFont="1" applyFill="1"/>
    <xf numFmtId="0" fontId="3" fillId="15" borderId="0" xfId="0" applyFont="1" applyFill="1" applyAlignment="1">
      <alignment horizontal="center" vertical="center" wrapText="1"/>
    </xf>
    <xf numFmtId="0" fontId="5" fillId="2" borderId="3" xfId="2" applyNumberFormat="1" applyFont="1" applyBorder="1" applyAlignment="1" applyProtection="1">
      <alignment horizontal="center" vertical="center" wrapText="1"/>
    </xf>
    <xf numFmtId="0" fontId="5" fillId="2" borderId="20" xfId="2" applyNumberFormat="1" applyFont="1" applyBorder="1" applyAlignment="1" applyProtection="1">
      <alignment horizontal="center" vertical="center" wrapText="1"/>
    </xf>
    <xf numFmtId="0" fontId="5" fillId="2" borderId="21" xfId="2" applyNumberFormat="1" applyFont="1" applyBorder="1" applyAlignment="1" applyProtection="1">
      <alignment horizontal="center" vertical="center" wrapText="1"/>
    </xf>
    <xf numFmtId="0" fontId="23" fillId="2" borderId="8" xfId="2" applyNumberFormat="1" applyFont="1" applyBorder="1" applyAlignment="1" applyProtection="1">
      <alignment horizontal="left" vertical="center" wrapText="1"/>
    </xf>
    <xf numFmtId="0" fontId="23" fillId="2" borderId="27" xfId="2" applyNumberFormat="1" applyFont="1" applyBorder="1" applyAlignment="1" applyProtection="1">
      <alignment horizontal="left" vertical="center" wrapText="1"/>
    </xf>
    <xf numFmtId="0" fontId="23" fillId="2" borderId="26" xfId="2" applyNumberFormat="1" applyFont="1" applyBorder="1" applyAlignment="1" applyProtection="1">
      <alignment horizontal="left" vertical="center" wrapText="1"/>
    </xf>
    <xf numFmtId="0" fontId="23" fillId="2" borderId="25" xfId="2" applyNumberFormat="1" applyFont="1" applyBorder="1" applyAlignment="1" applyProtection="1">
      <alignment horizontal="left" vertical="center" wrapText="1"/>
    </xf>
    <xf numFmtId="171" fontId="4" fillId="3" borderId="3" xfId="7" applyNumberFormat="1" applyFont="1" applyFill="1" applyBorder="1" applyProtection="1">
      <protection locked="0"/>
    </xf>
  </cellXfs>
  <cellStyles count="8">
    <cellStyle name="Accent1 2" xfId="3" xr:uid="{942FE23F-8F62-4F2E-8ACB-42563514D076}"/>
    <cellStyle name="Colore 1 2 2" xfId="2" xr:uid="{CA06DF7F-F976-4B41-B5FB-0DA8D2AD519B}"/>
    <cellStyle name="Migliaia" xfId="1" builtinId="3"/>
    <cellStyle name="Migliaia 2" xfId="5" xr:uid="{AD9C56FE-9C51-4506-93EF-DC2A98493040}"/>
    <cellStyle name="Migliaia 2 2 3 2" xfId="6" xr:uid="{F6226530-AAD2-48EF-BDD6-9EF990BA2AE5}"/>
    <cellStyle name="Normale" xfId="0" builtinId="0"/>
    <cellStyle name="Normale 17 2" xfId="4" xr:uid="{1B3A0C3E-C690-4B5C-A56E-0665962FD448}"/>
    <cellStyle name="Percentuale" xfId="7" builtinId="5"/>
  </cellStyles>
  <dxfs count="105"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1352549</xdr:colOff>
      <xdr:row>2</xdr:row>
      <xdr:rowOff>53250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835F0FE-F195-410C-9897-2D4AC4169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52549" cy="7085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1326696</xdr:colOff>
      <xdr:row>2</xdr:row>
      <xdr:rowOff>37579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EFF2F61-1E63-43F0-8344-9DC74F5A27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26696" cy="7016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419100</xdr:colOff>
      <xdr:row>0</xdr:row>
      <xdr:rowOff>190500</xdr:rowOff>
    </xdr:from>
    <xdr:to>
      <xdr:col>5</xdr:col>
      <xdr:colOff>846669</xdr:colOff>
      <xdr:row>2</xdr:row>
      <xdr:rowOff>110400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B5BEA8A-5A51-409C-85BD-B98C6CFFF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8980" y="190500"/>
          <a:ext cx="1364829" cy="704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F0478-57ED-470E-A53A-946D0EE052AF}">
  <sheetPr codeName="Foglio1"/>
  <dimension ref="A1:E16"/>
  <sheetViews>
    <sheetView showGridLines="0" zoomScaleNormal="100" workbookViewId="0">
      <selection activeCell="E16" sqref="A1:E16"/>
    </sheetView>
  </sheetViews>
  <sheetFormatPr defaultColWidth="9.140625" defaultRowHeight="16.5" x14ac:dyDescent="0.3"/>
  <cols>
    <col min="1" max="1" width="57" style="50" customWidth="1"/>
    <col min="2" max="5" width="13.5703125" style="50" customWidth="1"/>
    <col min="6" max="6" width="9.7109375" style="50" customWidth="1"/>
    <col min="7" max="12" width="9.28515625" style="50" bestFit="1" customWidth="1"/>
    <col min="13" max="102" width="10.28515625" style="50" bestFit="1" customWidth="1"/>
    <col min="103" max="103" width="4.7109375" style="50" bestFit="1" customWidth="1"/>
    <col min="104" max="16384" width="9.140625" style="50"/>
  </cols>
  <sheetData>
    <row r="1" spans="1:5" ht="36" customHeight="1" x14ac:dyDescent="0.3"/>
    <row r="2" spans="1:5" x14ac:dyDescent="0.3">
      <c r="B2" s="73" t="s">
        <v>0</v>
      </c>
      <c r="C2" s="73"/>
      <c r="D2" s="73"/>
      <c r="E2" s="73"/>
    </row>
    <row r="3" spans="1:5" x14ac:dyDescent="0.3">
      <c r="A3" s="43" t="s">
        <v>1</v>
      </c>
      <c r="B3" s="43">
        <v>2020</v>
      </c>
      <c r="C3" s="43">
        <v>2021</v>
      </c>
      <c r="D3" s="43">
        <v>2022</v>
      </c>
      <c r="E3" s="43">
        <v>2023</v>
      </c>
    </row>
    <row r="4" spans="1:5" x14ac:dyDescent="0.3">
      <c r="A4" s="51" t="s">
        <v>2</v>
      </c>
      <c r="B4" s="56"/>
      <c r="C4" s="56"/>
      <c r="D4" s="52"/>
      <c r="E4" s="52"/>
    </row>
    <row r="5" spans="1:5" x14ac:dyDescent="0.3">
      <c r="A5" s="53" t="s">
        <v>3</v>
      </c>
      <c r="B5" s="54">
        <f>+SUM(B6:B11)</f>
        <v>0</v>
      </c>
      <c r="C5" s="54">
        <f>+SUM(C6:C11)</f>
        <v>0</v>
      </c>
      <c r="D5" s="54">
        <f>+SUM(D6:D11)</f>
        <v>0</v>
      </c>
      <c r="E5" s="54">
        <f>+SUM(E6:E11)</f>
        <v>0</v>
      </c>
    </row>
    <row r="6" spans="1:5" x14ac:dyDescent="0.3">
      <c r="A6" s="55" t="s">
        <v>4</v>
      </c>
      <c r="B6" s="57"/>
      <c r="C6" s="57"/>
      <c r="D6" s="52"/>
      <c r="E6" s="52"/>
    </row>
    <row r="7" spans="1:5" x14ac:dyDescent="0.3">
      <c r="A7" s="55" t="s">
        <v>5</v>
      </c>
      <c r="B7" s="57"/>
      <c r="C7" s="57"/>
      <c r="D7" s="52"/>
      <c r="E7" s="52"/>
    </row>
    <row r="8" spans="1:5" x14ac:dyDescent="0.3">
      <c r="A8" s="55" t="s">
        <v>6</v>
      </c>
      <c r="B8" s="57"/>
      <c r="C8" s="57"/>
      <c r="D8" s="52"/>
      <c r="E8" s="52"/>
    </row>
    <row r="9" spans="1:5" x14ac:dyDescent="0.3">
      <c r="A9" s="55" t="s">
        <v>7</v>
      </c>
      <c r="B9" s="57"/>
      <c r="C9" s="57"/>
      <c r="D9" s="52"/>
      <c r="E9" s="52"/>
    </row>
    <row r="10" spans="1:5" x14ac:dyDescent="0.3">
      <c r="A10" s="55" t="s">
        <v>8</v>
      </c>
      <c r="B10" s="57"/>
      <c r="C10" s="57"/>
      <c r="D10" s="52"/>
      <c r="E10" s="52"/>
    </row>
    <row r="11" spans="1:5" x14ac:dyDescent="0.3">
      <c r="A11" s="55" t="s">
        <v>9</v>
      </c>
      <c r="B11" s="57"/>
      <c r="C11" s="57"/>
      <c r="D11" s="52"/>
      <c r="E11" s="52"/>
    </row>
    <row r="12" spans="1:5" x14ac:dyDescent="0.3">
      <c r="A12" s="67" t="s">
        <v>10</v>
      </c>
      <c r="B12" s="68">
        <f>+B4-B5</f>
        <v>0</v>
      </c>
      <c r="C12" s="68">
        <f>+C4-C5</f>
        <v>0</v>
      </c>
      <c r="D12" s="68">
        <f>+D4-D5</f>
        <v>0</v>
      </c>
      <c r="E12" s="68">
        <f>+E4-E5</f>
        <v>0</v>
      </c>
    </row>
    <row r="13" spans="1:5" x14ac:dyDescent="0.3">
      <c r="A13" s="55" t="s">
        <v>11</v>
      </c>
      <c r="B13" s="57"/>
      <c r="C13" s="57"/>
      <c r="D13" s="52"/>
      <c r="E13" s="52"/>
    </row>
    <row r="14" spans="1:5" x14ac:dyDescent="0.3">
      <c r="A14" s="55" t="s">
        <v>12</v>
      </c>
      <c r="B14" s="57"/>
      <c r="C14" s="57"/>
      <c r="D14" s="52"/>
      <c r="E14" s="52"/>
    </row>
    <row r="15" spans="1:5" x14ac:dyDescent="0.3">
      <c r="A15" s="55" t="s">
        <v>13</v>
      </c>
      <c r="B15" s="57"/>
      <c r="C15" s="57"/>
      <c r="D15" s="52"/>
      <c r="E15" s="52"/>
    </row>
    <row r="16" spans="1:5" x14ac:dyDescent="0.3">
      <c r="A16" s="55" t="s">
        <v>14</v>
      </c>
      <c r="B16" s="57"/>
      <c r="C16" s="57"/>
      <c r="D16" s="52"/>
      <c r="E16" s="52"/>
    </row>
  </sheetData>
  <sheetProtection algorithmName="SHA-512" hashValue="K8ZOBXIUCZDFUhLA8abi8RjorpiRPjYPHxtbgEVnYK9QXa9v2RVQ0X4DfrxeoNPwRkKyDzPIU0ub7wf8CiV9fg==" saltValue="QX+f5PHoG+KiWltdE8AI+g==" spinCount="100000" sheet="1" objects="1" scenarios="1" formatCells="0" formatColumns="0"/>
  <mergeCells count="1">
    <mergeCell ref="B2:E2"/>
  </mergeCells>
  <phoneticPr fontId="16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3DBBA-0100-4168-A0A5-9810A207ECA3}">
  <sheetPr codeName="Foglio2"/>
  <dimension ref="A1:DP802"/>
  <sheetViews>
    <sheetView showGridLines="0" tabSelected="1" zoomScale="55" zoomScaleNormal="55" workbookViewId="0">
      <pane xSplit="7" ySplit="25" topLeftCell="H781" activePane="bottomRight" state="frozen"/>
      <selection pane="topRight" activeCell="H1" sqref="H1"/>
      <selection pane="bottomLeft" activeCell="A25" sqref="A25"/>
      <selection pane="bottomRight" activeCell="R21" sqref="F15:R21"/>
    </sheetView>
  </sheetViews>
  <sheetFormatPr defaultColWidth="27.28515625" defaultRowHeight="15.75" x14ac:dyDescent="0.25"/>
  <cols>
    <col min="1" max="1" width="53.42578125" style="45" customWidth="1"/>
    <col min="2" max="2" width="39.7109375" style="45" bestFit="1" customWidth="1"/>
    <col min="3" max="3" width="27" style="45" bestFit="1" customWidth="1"/>
    <col min="4" max="4" width="24.5703125" style="45" bestFit="1" customWidth="1"/>
    <col min="5" max="5" width="27.5703125" style="45" bestFit="1" customWidth="1"/>
    <col min="6" max="6" width="38.5703125" style="45" bestFit="1" customWidth="1"/>
    <col min="7" max="7" width="18.42578125" style="45" bestFit="1" customWidth="1"/>
    <col min="8" max="9" width="17.5703125" style="45" customWidth="1"/>
    <col min="10" max="11" width="25.7109375" style="45" customWidth="1"/>
    <col min="12" max="12" width="30.140625" style="45" hidden="1" customWidth="1"/>
    <col min="13" max="13" width="7.7109375" style="45" hidden="1" customWidth="1"/>
    <col min="14" max="14" width="14.5703125" style="45" hidden="1" customWidth="1"/>
    <col min="15" max="15" width="11.5703125" style="45" hidden="1" customWidth="1"/>
    <col min="16" max="16" width="18.7109375" style="45" hidden="1" customWidth="1"/>
    <col min="17" max="17" width="21.5703125" style="45" hidden="1" customWidth="1"/>
    <col min="18" max="18" width="16.7109375" style="45" bestFit="1" customWidth="1"/>
    <col min="19" max="19" width="34.85546875" style="45" bestFit="1" customWidth="1"/>
    <col min="20" max="20" width="58.42578125" style="45" bestFit="1" customWidth="1"/>
    <col min="21" max="21" width="44.28515625" style="45" bestFit="1" customWidth="1"/>
    <col min="22" max="22" width="31" style="45" bestFit="1" customWidth="1"/>
    <col min="23" max="16384" width="27.28515625" style="45"/>
  </cols>
  <sheetData>
    <row r="1" spans="1:120" ht="37.5" customHeight="1" x14ac:dyDescent="0.3">
      <c r="S1" s="7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</row>
    <row r="2" spans="1:120" ht="16.5" x14ac:dyDescent="0.3">
      <c r="A2" s="50"/>
      <c r="B2" s="73" t="s">
        <v>0</v>
      </c>
      <c r="C2" s="73"/>
      <c r="D2" s="73"/>
      <c r="E2" s="73"/>
    </row>
    <row r="3" spans="1:120" x14ac:dyDescent="0.25">
      <c r="A3" s="43" t="s">
        <v>15</v>
      </c>
      <c r="B3" s="43">
        <v>2020</v>
      </c>
      <c r="C3" s="43">
        <v>2021</v>
      </c>
      <c r="D3" s="43">
        <v>2022</v>
      </c>
      <c r="E3" s="43">
        <v>2023</v>
      </c>
    </row>
    <row r="4" spans="1:120" ht="16.5" x14ac:dyDescent="0.25">
      <c r="A4" s="51" t="s">
        <v>2</v>
      </c>
      <c r="B4" s="56"/>
      <c r="C4" s="56"/>
      <c r="D4" s="44"/>
      <c r="E4" s="44"/>
    </row>
    <row r="5" spans="1:120" x14ac:dyDescent="0.25">
      <c r="A5" s="53" t="s">
        <v>3</v>
      </c>
      <c r="B5" s="54">
        <f>+SUM(B6:B13)</f>
        <v>0</v>
      </c>
      <c r="C5" s="54">
        <f t="shared" ref="C5:E5" si="0">+SUM(C6:C13)</f>
        <v>0</v>
      </c>
      <c r="D5" s="54">
        <f t="shared" si="0"/>
        <v>0</v>
      </c>
      <c r="E5" s="54">
        <f t="shared" si="0"/>
        <v>0</v>
      </c>
      <c r="F5"/>
      <c r="G5"/>
      <c r="H5"/>
      <c r="I5"/>
    </row>
    <row r="6" spans="1:120" ht="16.5" x14ac:dyDescent="0.25">
      <c r="A6" s="55" t="s">
        <v>16</v>
      </c>
      <c r="B6" s="57"/>
      <c r="C6" s="57"/>
      <c r="D6" s="44"/>
      <c r="E6" s="44"/>
      <c r="F6"/>
      <c r="G6"/>
      <c r="H6"/>
      <c r="I6"/>
    </row>
    <row r="7" spans="1:120" ht="16.5" x14ac:dyDescent="0.25">
      <c r="A7" s="55" t="s">
        <v>17</v>
      </c>
      <c r="B7" s="57"/>
      <c r="C7" s="57"/>
      <c r="D7" s="44"/>
      <c r="E7" s="44"/>
      <c r="F7"/>
      <c r="G7"/>
      <c r="H7"/>
      <c r="I7"/>
    </row>
    <row r="8" spans="1:120" ht="16.5" x14ac:dyDescent="0.25">
      <c r="A8" s="55" t="s">
        <v>4</v>
      </c>
      <c r="B8" s="57"/>
      <c r="C8" s="57"/>
      <c r="D8" s="44"/>
      <c r="E8" s="44"/>
      <c r="F8"/>
      <c r="G8"/>
      <c r="H8"/>
      <c r="I8"/>
    </row>
    <row r="9" spans="1:120" ht="16.5" x14ac:dyDescent="0.25">
      <c r="A9" s="55" t="s">
        <v>5</v>
      </c>
      <c r="B9" s="57"/>
      <c r="C9" s="57"/>
      <c r="D9" s="44"/>
      <c r="E9" s="44"/>
      <c r="F9"/>
      <c r="G9"/>
      <c r="H9"/>
      <c r="I9"/>
    </row>
    <row r="10" spans="1:120" ht="16.5" x14ac:dyDescent="0.25">
      <c r="A10" s="55" t="s">
        <v>6</v>
      </c>
      <c r="B10" s="57"/>
      <c r="C10" s="57"/>
      <c r="D10" s="44"/>
      <c r="E10" s="44"/>
    </row>
    <row r="11" spans="1:120" ht="16.5" x14ac:dyDescent="0.25">
      <c r="A11" s="55" t="s">
        <v>7</v>
      </c>
      <c r="B11" s="57"/>
      <c r="C11" s="57"/>
      <c r="D11" s="44"/>
      <c r="E11" s="44"/>
    </row>
    <row r="12" spans="1:120" ht="16.5" x14ac:dyDescent="0.25">
      <c r="A12" s="55" t="s">
        <v>8</v>
      </c>
      <c r="B12" s="57"/>
      <c r="C12" s="57"/>
      <c r="D12" s="44"/>
      <c r="E12" s="44"/>
    </row>
    <row r="13" spans="1:120" ht="16.5" x14ac:dyDescent="0.25">
      <c r="A13" s="55" t="s">
        <v>9</v>
      </c>
      <c r="B13" s="57"/>
      <c r="C13" s="57"/>
      <c r="D13" s="44"/>
      <c r="E13" s="44"/>
    </row>
    <row r="14" spans="1:120" x14ac:dyDescent="0.25">
      <c r="A14" s="53" t="s">
        <v>18</v>
      </c>
      <c r="B14" s="54">
        <f>+B4-B5</f>
        <v>0</v>
      </c>
      <c r="C14" s="54">
        <f t="shared" ref="C14:E14" si="1">+C4-C5</f>
        <v>0</v>
      </c>
      <c r="D14" s="54">
        <f t="shared" si="1"/>
        <v>0</v>
      </c>
      <c r="E14" s="54">
        <f t="shared" si="1"/>
        <v>0</v>
      </c>
    </row>
    <row r="15" spans="1:120" x14ac:dyDescent="0.25">
      <c r="H15" s="74" t="s">
        <v>19</v>
      </c>
      <c r="I15" s="75"/>
      <c r="J15" s="75"/>
      <c r="K15" s="75"/>
    </row>
    <row r="16" spans="1:120" ht="31.5" x14ac:dyDescent="0.25">
      <c r="A16" s="69" t="s">
        <v>103</v>
      </c>
      <c r="B16" s="43" t="s">
        <v>20</v>
      </c>
      <c r="C16" s="43" t="s">
        <v>21</v>
      </c>
      <c r="D16" s="43" t="s">
        <v>22</v>
      </c>
      <c r="E16" s="43" t="s">
        <v>23</v>
      </c>
      <c r="F16" s="43" t="s">
        <v>24</v>
      </c>
      <c r="G16" s="43" t="s">
        <v>25</v>
      </c>
      <c r="H16" s="43" t="s">
        <v>26</v>
      </c>
      <c r="I16" s="43" t="s">
        <v>27</v>
      </c>
      <c r="J16" s="43" t="s">
        <v>28</v>
      </c>
      <c r="K16" s="43" t="s">
        <v>29</v>
      </c>
      <c r="L16" s="43" t="s">
        <v>30</v>
      </c>
      <c r="M16" s="43" t="s">
        <v>26</v>
      </c>
      <c r="N16" s="43" t="s">
        <v>27</v>
      </c>
      <c r="O16" s="43" t="s">
        <v>28</v>
      </c>
      <c r="P16" s="43" t="s">
        <v>29</v>
      </c>
      <c r="Q16" s="43" t="s">
        <v>31</v>
      </c>
      <c r="R16" s="43" t="s">
        <v>32</v>
      </c>
      <c r="S16" s="43" t="s">
        <v>33</v>
      </c>
      <c r="T16" s="43" t="s">
        <v>34</v>
      </c>
      <c r="U16" s="43" t="s">
        <v>35</v>
      </c>
      <c r="V16" s="43" t="s">
        <v>36</v>
      </c>
    </row>
    <row r="17" spans="1:22" x14ac:dyDescent="0.25">
      <c r="A17" s="28"/>
      <c r="B17" s="28"/>
      <c r="C17" s="46">
        <f>++IFERROR(INDEX(VU!$A$4:$A$9,MATCH(RAB!$D17,VU!$B$4:$B$9,0)),"")</f>
        <v>4</v>
      </c>
      <c r="D17" s="29" t="s">
        <v>59</v>
      </c>
      <c r="E17" s="46">
        <f>++IFERROR(INDEX(VU!$F$4:$F$38,MATCH(RAB!$F17,VU!$G$4:$G$38,0)),"")</f>
        <v>4</v>
      </c>
      <c r="F17" s="29" t="s">
        <v>64</v>
      </c>
      <c r="G17" s="58">
        <v>2015</v>
      </c>
      <c r="H17" s="59">
        <v>100000</v>
      </c>
      <c r="I17" s="60">
        <v>10000</v>
      </c>
      <c r="J17" s="59"/>
      <c r="K17" s="59"/>
      <c r="L17" s="80">
        <v>0.8</v>
      </c>
      <c r="M17" s="47">
        <f>+H17*$L17</f>
        <v>80000</v>
      </c>
      <c r="N17" s="47">
        <f t="shared" ref="N17:P418" si="2">+I17*$L17</f>
        <v>8000</v>
      </c>
      <c r="O17" s="47">
        <f t="shared" si="2"/>
        <v>0</v>
      </c>
      <c r="P17" s="47">
        <f t="shared" si="2"/>
        <v>0</v>
      </c>
      <c r="Q17" s="30">
        <v>10</v>
      </c>
      <c r="R17" s="29"/>
      <c r="S17" s="47" t="str">
        <f>IF($C17=3,$Q17,+IFERROR(VLOOKUP(C17&amp;"."&amp;E17,VU!$D$4:$H$38,5,0),""))</f>
        <v/>
      </c>
      <c r="T17" s="31" t="s">
        <v>37</v>
      </c>
      <c r="U17" s="32"/>
      <c r="V17" s="47" t="str">
        <f>+IF(T17="",S17,+IF(T17=VU!$B$18,S17,IF(OR(T17=VU!$B$16,T17=VU!$B$17),U17,0)))</f>
        <v/>
      </c>
    </row>
    <row r="18" spans="1:22" x14ac:dyDescent="0.25">
      <c r="A18" s="28"/>
      <c r="B18" s="28"/>
      <c r="C18" s="46">
        <f>++IFERROR(INDEX(VU!$A$4:$A$9,MATCH(RAB!$D18,VU!$B$4:$B$9,0)),"")</f>
        <v>4</v>
      </c>
      <c r="D18" s="29" t="s">
        <v>59</v>
      </c>
      <c r="E18" s="46">
        <f>++IFERROR(INDEX(VU!$F$4:$F$38,MATCH(RAB!$F18,VU!$G$4:$G$38,0)),"")</f>
        <v>4</v>
      </c>
      <c r="F18" s="29" t="s">
        <v>64</v>
      </c>
      <c r="G18" s="58">
        <v>2017</v>
      </c>
      <c r="H18" s="59"/>
      <c r="I18" s="60"/>
      <c r="J18" s="59">
        <v>80000</v>
      </c>
      <c r="K18" s="59">
        <v>4000</v>
      </c>
      <c r="L18" s="80">
        <v>0.8</v>
      </c>
      <c r="M18" s="47">
        <f t="shared" ref="M18:M600" si="3">+H18*$L18</f>
        <v>0</v>
      </c>
      <c r="N18" s="47">
        <f t="shared" si="2"/>
        <v>0</v>
      </c>
      <c r="O18" s="47">
        <f t="shared" si="2"/>
        <v>64000</v>
      </c>
      <c r="P18" s="47">
        <f t="shared" si="2"/>
        <v>3200</v>
      </c>
      <c r="Q18" s="30">
        <v>10</v>
      </c>
      <c r="R18" s="29"/>
      <c r="S18" s="47" t="str">
        <f>IF($C18=3,$Q18,+IFERROR(VLOOKUP(C18&amp;"."&amp;E18,VU!$D$4:$H$38,5,0),""))</f>
        <v/>
      </c>
      <c r="T18" s="31" t="s">
        <v>37</v>
      </c>
      <c r="U18" s="32"/>
      <c r="V18" s="47" t="str">
        <f>+IF(T18="",S18,+IF(T18=VU!$B$18,S18,IF(OR(T18=VU!$B$16,T18=VU!$B$17),U18,0)))</f>
        <v/>
      </c>
    </row>
    <row r="19" spans="1:22" x14ac:dyDescent="0.25">
      <c r="A19" s="28"/>
      <c r="B19" s="28"/>
      <c r="C19" s="46" t="str">
        <f>++IFERROR(INDEX(VU!$A$4:$A$9,MATCH(RAB!$D19,VU!$B$4:$B$9,0)),"")</f>
        <v/>
      </c>
      <c r="D19" s="29"/>
      <c r="E19" s="46" t="str">
        <f>++IFERROR(INDEX(VU!$F$4:$F$38,MATCH(RAB!$F19,VU!$G$4:$G$38,0)),"")</f>
        <v/>
      </c>
      <c r="F19" s="29"/>
      <c r="G19" s="58"/>
      <c r="H19" s="59"/>
      <c r="I19" s="60"/>
      <c r="J19" s="59"/>
      <c r="K19" s="59"/>
      <c r="L19" s="59"/>
      <c r="M19" s="47">
        <f t="shared" si="3"/>
        <v>0</v>
      </c>
      <c r="N19" s="47">
        <f t="shared" si="2"/>
        <v>0</v>
      </c>
      <c r="O19" s="47">
        <f t="shared" si="2"/>
        <v>0</v>
      </c>
      <c r="P19" s="47">
        <f t="shared" si="2"/>
        <v>0</v>
      </c>
      <c r="Q19" s="30">
        <v>10</v>
      </c>
      <c r="R19" s="29"/>
      <c r="S19" s="47" t="str">
        <f>IF($C19=3,$Q19,+IFERROR(VLOOKUP(C19&amp;"."&amp;E19,VU!$D$4:$H$38,5,0),""))</f>
        <v/>
      </c>
      <c r="T19" s="31" t="s">
        <v>37</v>
      </c>
      <c r="U19" s="32"/>
      <c r="V19" s="47" t="str">
        <f>+IF(T19="",S19,+IF(T19=VU!$B$18,S19,IF(OR(T19=VU!$B$16,T19=VU!$B$17),U19,0)))</f>
        <v/>
      </c>
    </row>
    <row r="20" spans="1:22" x14ac:dyDescent="0.25">
      <c r="A20" s="28"/>
      <c r="B20" s="28"/>
      <c r="C20" s="46">
        <f>++IFERROR(INDEX(VU!$A$4:$A$9,MATCH(RAB!$D20,VU!$B$4:$B$9,0)),"")</f>
        <v>4</v>
      </c>
      <c r="D20" s="29" t="s">
        <v>59</v>
      </c>
      <c r="E20" s="46">
        <f>++IFERROR(INDEX(VU!$F$4:$F$38,MATCH(RAB!$F20,VU!$G$4:$G$38,0)),"")</f>
        <v>4</v>
      </c>
      <c r="F20" s="29" t="s">
        <v>64</v>
      </c>
      <c r="G20" s="58">
        <v>2015</v>
      </c>
      <c r="H20" s="59">
        <v>70000</v>
      </c>
      <c r="I20" s="60">
        <v>7000</v>
      </c>
      <c r="J20" s="59"/>
      <c r="K20" s="59"/>
      <c r="L20" s="59"/>
      <c r="M20" s="47">
        <f t="shared" si="3"/>
        <v>0</v>
      </c>
      <c r="N20" s="47">
        <f t="shared" si="2"/>
        <v>0</v>
      </c>
      <c r="O20" s="47">
        <f t="shared" si="2"/>
        <v>0</v>
      </c>
      <c r="P20" s="47">
        <f t="shared" si="2"/>
        <v>0</v>
      </c>
      <c r="Q20" s="30">
        <v>10</v>
      </c>
      <c r="R20" s="29"/>
      <c r="S20" s="47" t="str">
        <f>IF($C20=3,$Q20,+IFERROR(VLOOKUP(C20&amp;"."&amp;E20,VU!$D$4:$H$38,5,0),""))</f>
        <v/>
      </c>
      <c r="T20" s="31" t="s">
        <v>37</v>
      </c>
      <c r="U20" s="32"/>
      <c r="V20" s="47" t="str">
        <f>+IF(T20="",S20,+IF(T20=VU!$B$18,S20,IF(OR(T20=VU!$B$16,T20=VU!$B$17),U20,0)))</f>
        <v/>
      </c>
    </row>
    <row r="21" spans="1:22" x14ac:dyDescent="0.25">
      <c r="A21" s="28"/>
      <c r="B21" s="28"/>
      <c r="C21" s="46">
        <f>++IFERROR(INDEX(VU!$A$4:$A$9,MATCH(RAB!$D21,VU!$B$4:$B$9,0)),"")</f>
        <v>4</v>
      </c>
      <c r="D21" s="29" t="s">
        <v>59</v>
      </c>
      <c r="E21" s="46">
        <f>++IFERROR(INDEX(VU!$F$4:$F$38,MATCH(RAB!$F21,VU!$G$4:$G$38,0)),"")</f>
        <v>4</v>
      </c>
      <c r="F21" s="29" t="s">
        <v>64</v>
      </c>
      <c r="G21" s="58">
        <v>2015</v>
      </c>
      <c r="H21" s="59">
        <v>30000</v>
      </c>
      <c r="I21" s="60">
        <v>3000</v>
      </c>
      <c r="J21" s="59"/>
      <c r="K21" s="59"/>
      <c r="L21" s="59"/>
      <c r="M21" s="47">
        <f t="shared" si="3"/>
        <v>0</v>
      </c>
      <c r="N21" s="47">
        <f t="shared" si="2"/>
        <v>0</v>
      </c>
      <c r="O21" s="47">
        <f t="shared" si="2"/>
        <v>0</v>
      </c>
      <c r="P21" s="47">
        <f t="shared" si="2"/>
        <v>0</v>
      </c>
      <c r="Q21" s="30">
        <v>10</v>
      </c>
      <c r="R21" s="29">
        <v>2019</v>
      </c>
      <c r="S21" s="47" t="str">
        <f>IF($C21=3,$Q21,+IFERROR(VLOOKUP(C21&amp;"."&amp;E21,VU!$D$4:$H$38,5,0),""))</f>
        <v/>
      </c>
      <c r="T21" s="31" t="s">
        <v>37</v>
      </c>
      <c r="U21" s="32"/>
      <c r="V21" s="47" t="str">
        <f>+IF(T21="",S21,+IF(T21=VU!$B$18,S21,IF(OR(T21=VU!$B$16,T21=VU!$B$17),U21,0)))</f>
        <v/>
      </c>
    </row>
    <row r="22" spans="1:22" x14ac:dyDescent="0.25">
      <c r="A22" s="28"/>
      <c r="B22" s="28"/>
      <c r="C22" s="46" t="str">
        <f>++IFERROR(INDEX(VU!$A$4:$A$9,MATCH(RAB!$D22,VU!$B$4:$B$9,0)),"")</f>
        <v/>
      </c>
      <c r="D22" s="29"/>
      <c r="E22" s="46" t="str">
        <f>++IFERROR(INDEX(VU!$F$4:$F$38,MATCH(RAB!$F22,VU!$G$4:$G$38,0)),"")</f>
        <v/>
      </c>
      <c r="F22" s="29"/>
      <c r="G22" s="58"/>
      <c r="H22" s="59"/>
      <c r="I22" s="60"/>
      <c r="J22" s="59"/>
      <c r="K22" s="59"/>
      <c r="L22" s="59"/>
      <c r="M22" s="47">
        <f t="shared" si="3"/>
        <v>0</v>
      </c>
      <c r="N22" s="47">
        <f t="shared" si="2"/>
        <v>0</v>
      </c>
      <c r="O22" s="47">
        <f t="shared" si="2"/>
        <v>0</v>
      </c>
      <c r="P22" s="47">
        <f t="shared" si="2"/>
        <v>0</v>
      </c>
      <c r="Q22" s="30">
        <v>10</v>
      </c>
      <c r="R22" s="29"/>
      <c r="S22" s="47" t="str">
        <f>IF($C22=3,$Q22,+IFERROR(VLOOKUP(C22&amp;"."&amp;E22,VU!$D$4:$H$38,5,0),""))</f>
        <v/>
      </c>
      <c r="T22" s="31" t="s">
        <v>37</v>
      </c>
      <c r="U22" s="32"/>
      <c r="V22" s="47" t="str">
        <f>+IF(T22="",S22,+IF(T22=VU!$B$18,S22,IF(OR(T22=VU!$B$16,T22=VU!$B$17),U22,0)))</f>
        <v/>
      </c>
    </row>
    <row r="23" spans="1:22" x14ac:dyDescent="0.25">
      <c r="A23" s="28"/>
      <c r="B23" s="28"/>
      <c r="C23" s="46" t="str">
        <f>++IFERROR(INDEX(VU!$A$4:$A$9,MATCH(RAB!$D23,VU!$B$4:$B$9,0)),"")</f>
        <v/>
      </c>
      <c r="D23" s="29"/>
      <c r="E23" s="46" t="str">
        <f>++IFERROR(INDEX(VU!$F$4:$F$38,MATCH(RAB!$F23,VU!$G$4:$G$38,0)),"")</f>
        <v/>
      </c>
      <c r="F23" s="29"/>
      <c r="G23" s="58"/>
      <c r="H23" s="59"/>
      <c r="I23" s="60"/>
      <c r="J23" s="59"/>
      <c r="K23" s="59"/>
      <c r="L23" s="59"/>
      <c r="M23" s="47">
        <f t="shared" si="3"/>
        <v>0</v>
      </c>
      <c r="N23" s="47">
        <f t="shared" si="2"/>
        <v>0</v>
      </c>
      <c r="O23" s="47">
        <f t="shared" si="2"/>
        <v>0</v>
      </c>
      <c r="P23" s="47">
        <f t="shared" si="2"/>
        <v>0</v>
      </c>
      <c r="Q23" s="30">
        <v>10</v>
      </c>
      <c r="R23" s="29"/>
      <c r="S23" s="47" t="str">
        <f>IF($C23=3,$Q23,+IFERROR(VLOOKUP(C23&amp;"."&amp;E23,VU!$D$4:$H$38,5,0),""))</f>
        <v/>
      </c>
      <c r="T23" s="31" t="s">
        <v>37</v>
      </c>
      <c r="U23" s="32"/>
      <c r="V23" s="47" t="str">
        <f>+IF(T23="",S23,+IF(T23=VU!$B$18,S23,IF(OR(T23=VU!$B$16,T23=VU!$B$17),U23,0)))</f>
        <v/>
      </c>
    </row>
    <row r="24" spans="1:22" x14ac:dyDescent="0.25">
      <c r="A24" s="28"/>
      <c r="B24" s="28"/>
      <c r="C24" s="46" t="str">
        <f>++IFERROR(INDEX(VU!$A$4:$A$9,MATCH(RAB!$D24,VU!$B$4:$B$9,0)),"")</f>
        <v/>
      </c>
      <c r="D24" s="29"/>
      <c r="E24" s="46" t="str">
        <f>++IFERROR(INDEX(VU!$F$4:$F$38,MATCH(RAB!$F24,VU!$G$4:$G$38,0)),"")</f>
        <v/>
      </c>
      <c r="F24" s="29"/>
      <c r="G24" s="58"/>
      <c r="H24" s="59"/>
      <c r="I24" s="60"/>
      <c r="J24" s="59"/>
      <c r="K24" s="59"/>
      <c r="L24" s="59"/>
      <c r="M24" s="47">
        <f t="shared" si="3"/>
        <v>0</v>
      </c>
      <c r="N24" s="47">
        <f t="shared" si="2"/>
        <v>0</v>
      </c>
      <c r="O24" s="47">
        <f t="shared" si="2"/>
        <v>0</v>
      </c>
      <c r="P24" s="47">
        <f t="shared" si="2"/>
        <v>0</v>
      </c>
      <c r="Q24" s="30">
        <v>10</v>
      </c>
      <c r="R24" s="29"/>
      <c r="S24" s="47" t="str">
        <f>IF($C24=3,$Q24,+IFERROR(VLOOKUP(C24&amp;"."&amp;E24,VU!$D$4:$H$38,5,0),""))</f>
        <v/>
      </c>
      <c r="T24" s="31" t="s">
        <v>37</v>
      </c>
      <c r="U24" s="32"/>
      <c r="V24" s="47" t="str">
        <f>+IF(T24="",S24,+IF(T24=VU!$B$18,S24,IF(OR(T24=VU!$B$16,T24=VU!$B$17),U24,0)))</f>
        <v/>
      </c>
    </row>
    <row r="25" spans="1:22" x14ac:dyDescent="0.25">
      <c r="A25" s="28"/>
      <c r="B25" s="28"/>
      <c r="C25" s="46" t="str">
        <f>++IFERROR(INDEX(VU!$A$4:$A$9,MATCH(RAB!$D25,VU!$B$4:$B$9,0)),"")</f>
        <v/>
      </c>
      <c r="D25" s="29"/>
      <c r="E25" s="46" t="str">
        <f>++IFERROR(INDEX(VU!$F$4:$F$38,MATCH(RAB!$F25,VU!$G$4:$G$38,0)),"")</f>
        <v/>
      </c>
      <c r="F25" s="29"/>
      <c r="G25" s="58"/>
      <c r="H25" s="59"/>
      <c r="I25" s="60"/>
      <c r="J25" s="59"/>
      <c r="K25" s="59"/>
      <c r="L25" s="59"/>
      <c r="M25" s="47">
        <f t="shared" si="3"/>
        <v>0</v>
      </c>
      <c r="N25" s="47">
        <f t="shared" si="2"/>
        <v>0</v>
      </c>
      <c r="O25" s="47">
        <f t="shared" si="2"/>
        <v>0</v>
      </c>
      <c r="P25" s="47">
        <f t="shared" si="2"/>
        <v>0</v>
      </c>
      <c r="Q25" s="30">
        <v>10</v>
      </c>
      <c r="R25" s="29"/>
      <c r="S25" s="47" t="str">
        <f>IF($C25=3,$Q25,+IFERROR(VLOOKUP(C25&amp;"."&amp;E25,VU!$D$4:$H$38,5,0),""))</f>
        <v/>
      </c>
      <c r="T25" s="31" t="s">
        <v>37</v>
      </c>
      <c r="U25" s="32"/>
      <c r="V25" s="47" t="str">
        <f>+IF(T25="",S25,+IF(T25=VU!$B$18,S25,IF(OR(T25=VU!$B$16,T25=VU!$B$17),U25,0)))</f>
        <v/>
      </c>
    </row>
    <row r="26" spans="1:22" x14ac:dyDescent="0.25">
      <c r="A26" s="28"/>
      <c r="B26" s="28"/>
      <c r="C26" s="46" t="str">
        <f>++IFERROR(INDEX(VU!$A$4:$A$9,MATCH(RAB!$D26,VU!$B$4:$B$9,0)),"")</f>
        <v/>
      </c>
      <c r="D26" s="29"/>
      <c r="E26" s="46" t="str">
        <f>++IFERROR(INDEX(VU!$F$4:$F$38,MATCH(RAB!$F26,VU!$G$4:$G$38,0)),"")</f>
        <v/>
      </c>
      <c r="F26" s="29"/>
      <c r="G26" s="58"/>
      <c r="H26" s="59"/>
      <c r="I26" s="60"/>
      <c r="J26" s="59"/>
      <c r="K26" s="59"/>
      <c r="L26" s="59"/>
      <c r="M26" s="47">
        <f t="shared" si="3"/>
        <v>0</v>
      </c>
      <c r="N26" s="47">
        <f t="shared" si="2"/>
        <v>0</v>
      </c>
      <c r="O26" s="47">
        <f t="shared" si="2"/>
        <v>0</v>
      </c>
      <c r="P26" s="47">
        <f t="shared" si="2"/>
        <v>0</v>
      </c>
      <c r="Q26" s="30">
        <v>10</v>
      </c>
      <c r="R26" s="29"/>
      <c r="S26" s="47" t="str">
        <f>IF($C26=3,$Q26,+IFERROR(VLOOKUP(C26&amp;"."&amp;E26,VU!$D$4:$H$38,5,0),""))</f>
        <v/>
      </c>
      <c r="T26" s="31" t="s">
        <v>37</v>
      </c>
      <c r="U26" s="32"/>
      <c r="V26" s="47" t="str">
        <f>+IF(T26="",S26,+IF(T26=VU!$B$18,S26,IF(OR(T26=VU!$B$16,T26=VU!$B$17),U26,0)))</f>
        <v/>
      </c>
    </row>
    <row r="27" spans="1:22" x14ac:dyDescent="0.25">
      <c r="A27" s="28"/>
      <c r="B27" s="28"/>
      <c r="C27" s="46" t="str">
        <f>++IFERROR(INDEX(VU!$A$4:$A$9,MATCH(RAB!$D27,VU!$B$4:$B$9,0)),"")</f>
        <v/>
      </c>
      <c r="D27" s="29"/>
      <c r="E27" s="46" t="str">
        <f>++IFERROR(INDEX(VU!$F$4:$F$38,MATCH(RAB!$F27,VU!$G$4:$G$38,0)),"")</f>
        <v/>
      </c>
      <c r="F27" s="29"/>
      <c r="G27" s="58"/>
      <c r="H27" s="59"/>
      <c r="I27" s="60"/>
      <c r="J27" s="59"/>
      <c r="K27" s="59"/>
      <c r="L27" s="59"/>
      <c r="M27" s="47">
        <f t="shared" si="3"/>
        <v>0</v>
      </c>
      <c r="N27" s="47">
        <f t="shared" si="2"/>
        <v>0</v>
      </c>
      <c r="O27" s="47">
        <f t="shared" si="2"/>
        <v>0</v>
      </c>
      <c r="P27" s="47">
        <f t="shared" si="2"/>
        <v>0</v>
      </c>
      <c r="Q27" s="30">
        <v>10</v>
      </c>
      <c r="R27" s="29"/>
      <c r="S27" s="47" t="str">
        <f>IF($C27=3,$Q27,+IFERROR(VLOOKUP(C27&amp;"."&amp;E27,VU!$D$4:$H$38,5,0),""))</f>
        <v/>
      </c>
      <c r="T27" s="31" t="s">
        <v>37</v>
      </c>
      <c r="U27" s="32"/>
      <c r="V27" s="47" t="str">
        <f>+IF(T27="",S27,+IF(T27=VU!$B$18,S27,IF(OR(T27=VU!$B$16,T27=VU!$B$17),U27,0)))</f>
        <v/>
      </c>
    </row>
    <row r="28" spans="1:22" x14ac:dyDescent="0.25">
      <c r="A28" s="28"/>
      <c r="B28" s="28"/>
      <c r="C28" s="46" t="str">
        <f>++IFERROR(INDEX(VU!$A$4:$A$9,MATCH(RAB!$D28,VU!$B$4:$B$9,0)),"")</f>
        <v/>
      </c>
      <c r="D28" s="29"/>
      <c r="E28" s="46" t="str">
        <f>++IFERROR(INDEX(VU!$F$4:$F$38,MATCH(RAB!$F28,VU!$G$4:$G$38,0)),"")</f>
        <v/>
      </c>
      <c r="F28" s="29"/>
      <c r="G28" s="58"/>
      <c r="H28" s="59"/>
      <c r="I28" s="60"/>
      <c r="J28" s="59"/>
      <c r="K28" s="59"/>
      <c r="L28" s="59"/>
      <c r="M28" s="47">
        <f t="shared" ref="M28:M282" si="4">+H28*$L28</f>
        <v>0</v>
      </c>
      <c r="N28" s="47">
        <f t="shared" ref="N28:N282" si="5">+I28*$L28</f>
        <v>0</v>
      </c>
      <c r="O28" s="47">
        <f t="shared" ref="O28:O282" si="6">+J28*$L28</f>
        <v>0</v>
      </c>
      <c r="P28" s="47">
        <f t="shared" ref="P28:P282" si="7">+K28*$L28</f>
        <v>0</v>
      </c>
      <c r="Q28" s="30">
        <v>10</v>
      </c>
      <c r="R28" s="29"/>
      <c r="S28" s="47" t="str">
        <f>IF($C28=3,$Q28,+IFERROR(VLOOKUP(C28&amp;"."&amp;E28,VU!$D$4:$H$38,5,0),""))</f>
        <v/>
      </c>
      <c r="T28" s="31" t="s">
        <v>37</v>
      </c>
      <c r="U28" s="32"/>
      <c r="V28" s="47" t="str">
        <f>+IF(T28="",S28,+IF(T28=VU!$B$18,S28,IF(OR(T28=VU!$B$16,T28=VU!$B$17),U28,0)))</f>
        <v/>
      </c>
    </row>
    <row r="29" spans="1:22" x14ac:dyDescent="0.25">
      <c r="A29" s="28"/>
      <c r="B29" s="28"/>
      <c r="C29" s="46" t="str">
        <f>++IFERROR(INDEX(VU!$A$4:$A$9,MATCH(RAB!$D29,VU!$B$4:$B$9,0)),"")</f>
        <v/>
      </c>
      <c r="D29" s="29"/>
      <c r="E29" s="46" t="str">
        <f>++IFERROR(INDEX(VU!$F$4:$F$38,MATCH(RAB!$F29,VU!$G$4:$G$38,0)),"")</f>
        <v/>
      </c>
      <c r="F29" s="29"/>
      <c r="G29" s="58"/>
      <c r="H29" s="59"/>
      <c r="I29" s="60"/>
      <c r="J29" s="59"/>
      <c r="K29" s="59"/>
      <c r="L29" s="59"/>
      <c r="M29" s="47">
        <f t="shared" si="4"/>
        <v>0</v>
      </c>
      <c r="N29" s="47">
        <f t="shared" si="5"/>
        <v>0</v>
      </c>
      <c r="O29" s="47">
        <f t="shared" si="6"/>
        <v>0</v>
      </c>
      <c r="P29" s="47">
        <f t="shared" si="7"/>
        <v>0</v>
      </c>
      <c r="Q29" s="30">
        <v>10</v>
      </c>
      <c r="R29" s="29"/>
      <c r="S29" s="47" t="str">
        <f>IF($C29=3,$Q29,+IFERROR(VLOOKUP(C29&amp;"."&amp;E29,VU!$D$4:$H$38,5,0),""))</f>
        <v/>
      </c>
      <c r="T29" s="31" t="s">
        <v>37</v>
      </c>
      <c r="U29" s="32"/>
      <c r="V29" s="47" t="str">
        <f>+IF(T29="",S29,+IF(T29=VU!$B$18,S29,IF(OR(T29=VU!$B$16,T29=VU!$B$17),U29,0)))</f>
        <v/>
      </c>
    </row>
    <row r="30" spans="1:22" x14ac:dyDescent="0.25">
      <c r="A30" s="28"/>
      <c r="B30" s="28"/>
      <c r="C30" s="46" t="str">
        <f>++IFERROR(INDEX(VU!$A$4:$A$9,MATCH(RAB!$D30,VU!$B$4:$B$9,0)),"")</f>
        <v/>
      </c>
      <c r="D30" s="29"/>
      <c r="E30" s="46" t="str">
        <f>++IFERROR(INDEX(VU!$F$4:$F$38,MATCH(RAB!$F30,VU!$G$4:$G$38,0)),"")</f>
        <v/>
      </c>
      <c r="F30" s="29"/>
      <c r="G30" s="58"/>
      <c r="H30" s="59"/>
      <c r="I30" s="60"/>
      <c r="J30" s="59"/>
      <c r="K30" s="59"/>
      <c r="L30" s="59"/>
      <c r="M30" s="47">
        <f t="shared" si="4"/>
        <v>0</v>
      </c>
      <c r="N30" s="47">
        <f t="shared" si="5"/>
        <v>0</v>
      </c>
      <c r="O30" s="47">
        <f t="shared" si="6"/>
        <v>0</v>
      </c>
      <c r="P30" s="47">
        <f t="shared" si="7"/>
        <v>0</v>
      </c>
      <c r="Q30" s="30">
        <v>10</v>
      </c>
      <c r="R30" s="29"/>
      <c r="S30" s="47" t="str">
        <f>IF($C30=3,$Q30,+IFERROR(VLOOKUP(C30&amp;"."&amp;E30,VU!$D$4:$H$38,5,0),""))</f>
        <v/>
      </c>
      <c r="T30" s="31" t="s">
        <v>37</v>
      </c>
      <c r="U30" s="32"/>
      <c r="V30" s="47" t="str">
        <f>+IF(T30="",S30,+IF(T30=VU!$B$18,S30,IF(OR(T30=VU!$B$16,T30=VU!$B$17),U30,0)))</f>
        <v/>
      </c>
    </row>
    <row r="31" spans="1:22" x14ac:dyDescent="0.25">
      <c r="A31" s="28"/>
      <c r="B31" s="28"/>
      <c r="C31" s="46" t="str">
        <f>++IFERROR(INDEX(VU!$A$4:$A$9,MATCH(RAB!$D31,VU!$B$4:$B$9,0)),"")</f>
        <v/>
      </c>
      <c r="D31" s="29"/>
      <c r="E31" s="46" t="str">
        <f>++IFERROR(INDEX(VU!$F$4:$F$38,MATCH(RAB!$F31,VU!$G$4:$G$38,0)),"")</f>
        <v/>
      </c>
      <c r="F31" s="29"/>
      <c r="G31" s="58"/>
      <c r="H31" s="59"/>
      <c r="I31" s="60"/>
      <c r="J31" s="59"/>
      <c r="K31" s="59"/>
      <c r="L31" s="59"/>
      <c r="M31" s="47">
        <f t="shared" si="4"/>
        <v>0</v>
      </c>
      <c r="N31" s="47">
        <f t="shared" si="5"/>
        <v>0</v>
      </c>
      <c r="O31" s="47">
        <f t="shared" si="6"/>
        <v>0</v>
      </c>
      <c r="P31" s="47">
        <f t="shared" si="7"/>
        <v>0</v>
      </c>
      <c r="Q31" s="30">
        <v>10</v>
      </c>
      <c r="R31" s="29"/>
      <c r="S31" s="47" t="str">
        <f>IF($C31=3,$Q31,+IFERROR(VLOOKUP(C31&amp;"."&amp;E31,VU!$D$4:$H$38,5,0),""))</f>
        <v/>
      </c>
      <c r="T31" s="31" t="s">
        <v>37</v>
      </c>
      <c r="U31" s="32"/>
      <c r="V31" s="47" t="str">
        <f>+IF(T31="",S31,+IF(T31=VU!$B$18,S31,IF(OR(T31=VU!$B$16,T31=VU!$B$17),U31,0)))</f>
        <v/>
      </c>
    </row>
    <row r="32" spans="1:22" x14ac:dyDescent="0.25">
      <c r="A32" s="28"/>
      <c r="B32" s="28"/>
      <c r="C32" s="46" t="str">
        <f>++IFERROR(INDEX(VU!$A$4:$A$9,MATCH(RAB!$D32,VU!$B$4:$B$9,0)),"")</f>
        <v/>
      </c>
      <c r="D32" s="29"/>
      <c r="E32" s="46" t="str">
        <f>++IFERROR(INDEX(VU!$F$4:$F$38,MATCH(RAB!$F32,VU!$G$4:$G$38,0)),"")</f>
        <v/>
      </c>
      <c r="F32" s="29"/>
      <c r="G32" s="58"/>
      <c r="H32" s="59"/>
      <c r="I32" s="60"/>
      <c r="J32" s="59"/>
      <c r="K32" s="59"/>
      <c r="L32" s="59"/>
      <c r="M32" s="47">
        <f t="shared" si="4"/>
        <v>0</v>
      </c>
      <c r="N32" s="47">
        <f t="shared" si="5"/>
        <v>0</v>
      </c>
      <c r="O32" s="47">
        <f t="shared" si="6"/>
        <v>0</v>
      </c>
      <c r="P32" s="47">
        <f t="shared" si="7"/>
        <v>0</v>
      </c>
      <c r="Q32" s="30">
        <v>10</v>
      </c>
      <c r="R32" s="29"/>
      <c r="S32" s="47" t="str">
        <f>IF($C32=3,$Q32,+IFERROR(VLOOKUP(C32&amp;"."&amp;E32,VU!$D$4:$H$38,5,0),""))</f>
        <v/>
      </c>
      <c r="T32" s="31" t="s">
        <v>37</v>
      </c>
      <c r="U32" s="32"/>
      <c r="V32" s="47" t="str">
        <f>+IF(T32="",S32,+IF(T32=VU!$B$18,S32,IF(OR(T32=VU!$B$16,T32=VU!$B$17),U32,0)))</f>
        <v/>
      </c>
    </row>
    <row r="33" spans="1:22" x14ac:dyDescent="0.25">
      <c r="A33" s="28"/>
      <c r="B33" s="28"/>
      <c r="C33" s="46" t="str">
        <f>++IFERROR(INDEX(VU!$A$4:$A$9,MATCH(RAB!$D33,VU!$B$4:$B$9,0)),"")</f>
        <v/>
      </c>
      <c r="D33" s="29"/>
      <c r="E33" s="46" t="str">
        <f>++IFERROR(INDEX(VU!$F$4:$F$38,MATCH(RAB!$F33,VU!$G$4:$G$38,0)),"")</f>
        <v/>
      </c>
      <c r="F33" s="29"/>
      <c r="G33" s="58"/>
      <c r="H33" s="59"/>
      <c r="I33" s="60"/>
      <c r="J33" s="59"/>
      <c r="K33" s="59"/>
      <c r="L33" s="59"/>
      <c r="M33" s="47">
        <f t="shared" si="4"/>
        <v>0</v>
      </c>
      <c r="N33" s="47">
        <f t="shared" si="5"/>
        <v>0</v>
      </c>
      <c r="O33" s="47">
        <f t="shared" si="6"/>
        <v>0</v>
      </c>
      <c r="P33" s="47">
        <f t="shared" si="7"/>
        <v>0</v>
      </c>
      <c r="Q33" s="30">
        <v>10</v>
      </c>
      <c r="R33" s="29"/>
      <c r="S33" s="47" t="str">
        <f>IF($C33=3,$Q33,+IFERROR(VLOOKUP(C33&amp;"."&amp;E33,VU!$D$4:$H$38,5,0),""))</f>
        <v/>
      </c>
      <c r="T33" s="31" t="s">
        <v>37</v>
      </c>
      <c r="U33" s="32"/>
      <c r="V33" s="47" t="str">
        <f>+IF(T33="",S33,+IF(T33=VU!$B$18,S33,IF(OR(T33=VU!$B$16,T33=VU!$B$17),U33,0)))</f>
        <v/>
      </c>
    </row>
    <row r="34" spans="1:22" x14ac:dyDescent="0.25">
      <c r="A34" s="28"/>
      <c r="B34" s="28"/>
      <c r="C34" s="46" t="str">
        <f>++IFERROR(INDEX(VU!$A$4:$A$9,MATCH(RAB!$D34,VU!$B$4:$B$9,0)),"")</f>
        <v/>
      </c>
      <c r="D34" s="29"/>
      <c r="E34" s="46" t="str">
        <f>++IFERROR(INDEX(VU!$F$4:$F$38,MATCH(RAB!$F34,VU!$G$4:$G$38,0)),"")</f>
        <v/>
      </c>
      <c r="F34" s="29"/>
      <c r="G34" s="58"/>
      <c r="H34" s="59"/>
      <c r="I34" s="60"/>
      <c r="J34" s="59"/>
      <c r="K34" s="59"/>
      <c r="L34" s="59"/>
      <c r="M34" s="47">
        <f t="shared" si="4"/>
        <v>0</v>
      </c>
      <c r="N34" s="47">
        <f t="shared" si="5"/>
        <v>0</v>
      </c>
      <c r="O34" s="47">
        <f t="shared" si="6"/>
        <v>0</v>
      </c>
      <c r="P34" s="47">
        <f t="shared" si="7"/>
        <v>0</v>
      </c>
      <c r="Q34" s="30">
        <v>10</v>
      </c>
      <c r="R34" s="29"/>
      <c r="S34" s="47" t="str">
        <f>IF($C34=3,$Q34,+IFERROR(VLOOKUP(C34&amp;"."&amp;E34,VU!$D$4:$H$38,5,0),""))</f>
        <v/>
      </c>
      <c r="T34" s="31" t="s">
        <v>37</v>
      </c>
      <c r="U34" s="32"/>
      <c r="V34" s="47" t="str">
        <f>+IF(T34="",S34,+IF(T34=VU!$B$18,S34,IF(OR(T34=VU!$B$16,T34=VU!$B$17),U34,0)))</f>
        <v/>
      </c>
    </row>
    <row r="35" spans="1:22" x14ac:dyDescent="0.25">
      <c r="A35" s="28"/>
      <c r="B35" s="28"/>
      <c r="C35" s="46" t="str">
        <f>++IFERROR(INDEX(VU!$A$4:$A$9,MATCH(RAB!$D35,VU!$B$4:$B$9,0)),"")</f>
        <v/>
      </c>
      <c r="D35" s="29"/>
      <c r="E35" s="46" t="str">
        <f>++IFERROR(INDEX(VU!$F$4:$F$38,MATCH(RAB!$F35,VU!$G$4:$G$38,0)),"")</f>
        <v/>
      </c>
      <c r="F35" s="29"/>
      <c r="G35" s="58"/>
      <c r="H35" s="59"/>
      <c r="I35" s="60"/>
      <c r="J35" s="59"/>
      <c r="K35" s="59"/>
      <c r="L35" s="59"/>
      <c r="M35" s="47">
        <f t="shared" si="4"/>
        <v>0</v>
      </c>
      <c r="N35" s="47">
        <f t="shared" si="5"/>
        <v>0</v>
      </c>
      <c r="O35" s="47">
        <f t="shared" si="6"/>
        <v>0</v>
      </c>
      <c r="P35" s="47">
        <f t="shared" si="7"/>
        <v>0</v>
      </c>
      <c r="Q35" s="30">
        <v>10</v>
      </c>
      <c r="R35" s="29"/>
      <c r="S35" s="47" t="str">
        <f>IF($C35=3,$Q35,+IFERROR(VLOOKUP(C35&amp;"."&amp;E35,VU!$D$4:$H$38,5,0),""))</f>
        <v/>
      </c>
      <c r="T35" s="31" t="s">
        <v>37</v>
      </c>
      <c r="U35" s="32"/>
      <c r="V35" s="47" t="str">
        <f>+IF(T35="",S35,+IF(T35=VU!$B$18,S35,IF(OR(T35=VU!$B$16,T35=VU!$B$17),U35,0)))</f>
        <v/>
      </c>
    </row>
    <row r="36" spans="1:22" x14ac:dyDescent="0.25">
      <c r="A36" s="28"/>
      <c r="B36" s="28"/>
      <c r="C36" s="46" t="str">
        <f>++IFERROR(INDEX(VU!$A$4:$A$9,MATCH(RAB!$D36,VU!$B$4:$B$9,0)),"")</f>
        <v/>
      </c>
      <c r="D36" s="29"/>
      <c r="E36" s="46" t="str">
        <f>++IFERROR(INDEX(VU!$F$4:$F$38,MATCH(RAB!$F36,VU!$G$4:$G$38,0)),"")</f>
        <v/>
      </c>
      <c r="F36" s="29"/>
      <c r="G36" s="58"/>
      <c r="H36" s="59"/>
      <c r="I36" s="60"/>
      <c r="J36" s="59"/>
      <c r="K36" s="59"/>
      <c r="L36" s="59"/>
      <c r="M36" s="47">
        <f t="shared" si="4"/>
        <v>0</v>
      </c>
      <c r="N36" s="47">
        <f t="shared" si="5"/>
        <v>0</v>
      </c>
      <c r="O36" s="47">
        <f t="shared" si="6"/>
        <v>0</v>
      </c>
      <c r="P36" s="47">
        <f t="shared" si="7"/>
        <v>0</v>
      </c>
      <c r="Q36" s="30">
        <v>10</v>
      </c>
      <c r="R36" s="29"/>
      <c r="S36" s="47" t="str">
        <f>IF($C36=3,$Q36,+IFERROR(VLOOKUP(C36&amp;"."&amp;E36,VU!$D$4:$H$38,5,0),""))</f>
        <v/>
      </c>
      <c r="T36" s="31" t="s">
        <v>37</v>
      </c>
      <c r="U36" s="32"/>
      <c r="V36" s="47" t="str">
        <f>+IF(T36="",S36,+IF(T36=VU!$B$18,S36,IF(OR(T36=VU!$B$16,T36=VU!$B$17),U36,0)))</f>
        <v/>
      </c>
    </row>
    <row r="37" spans="1:22" x14ac:dyDescent="0.25">
      <c r="A37" s="28"/>
      <c r="B37" s="28"/>
      <c r="C37" s="46" t="str">
        <f>++IFERROR(INDEX(VU!$A$4:$A$9,MATCH(RAB!$D37,VU!$B$4:$B$9,0)),"")</f>
        <v/>
      </c>
      <c r="D37" s="29"/>
      <c r="E37" s="46" t="str">
        <f>++IFERROR(INDEX(VU!$F$4:$F$38,MATCH(RAB!$F37,VU!$G$4:$G$38,0)),"")</f>
        <v/>
      </c>
      <c r="F37" s="29"/>
      <c r="G37" s="58"/>
      <c r="H37" s="59"/>
      <c r="I37" s="60"/>
      <c r="J37" s="59"/>
      <c r="K37" s="59"/>
      <c r="L37" s="59"/>
      <c r="M37" s="47">
        <f t="shared" si="4"/>
        <v>0</v>
      </c>
      <c r="N37" s="47">
        <f t="shared" si="5"/>
        <v>0</v>
      </c>
      <c r="O37" s="47">
        <f t="shared" si="6"/>
        <v>0</v>
      </c>
      <c r="P37" s="47">
        <f t="shared" si="7"/>
        <v>0</v>
      </c>
      <c r="Q37" s="30">
        <v>10</v>
      </c>
      <c r="R37" s="29"/>
      <c r="S37" s="47" t="str">
        <f>IF($C37=3,$Q37,+IFERROR(VLOOKUP(C37&amp;"."&amp;E37,VU!$D$4:$H$38,5,0),""))</f>
        <v/>
      </c>
      <c r="T37" s="31" t="s">
        <v>37</v>
      </c>
      <c r="U37" s="32"/>
      <c r="V37" s="47" t="str">
        <f>+IF(T37="",S37,+IF(T37=VU!$B$18,S37,IF(OR(T37=VU!$B$16,T37=VU!$B$17),U37,0)))</f>
        <v/>
      </c>
    </row>
    <row r="38" spans="1:22" x14ac:dyDescent="0.25">
      <c r="A38" s="28"/>
      <c r="B38" s="28"/>
      <c r="C38" s="46" t="str">
        <f>++IFERROR(INDEX(VU!$A$4:$A$9,MATCH(RAB!$D38,VU!$B$4:$B$9,0)),"")</f>
        <v/>
      </c>
      <c r="D38" s="29"/>
      <c r="E38" s="46" t="str">
        <f>++IFERROR(INDEX(VU!$F$4:$F$38,MATCH(RAB!$F38,VU!$G$4:$G$38,0)),"")</f>
        <v/>
      </c>
      <c r="F38" s="29"/>
      <c r="G38" s="58"/>
      <c r="H38" s="59"/>
      <c r="I38" s="60"/>
      <c r="J38" s="59"/>
      <c r="K38" s="59"/>
      <c r="L38" s="59"/>
      <c r="M38" s="47">
        <f t="shared" si="4"/>
        <v>0</v>
      </c>
      <c r="N38" s="47">
        <f t="shared" si="5"/>
        <v>0</v>
      </c>
      <c r="O38" s="47">
        <f t="shared" si="6"/>
        <v>0</v>
      </c>
      <c r="P38" s="47">
        <f t="shared" si="7"/>
        <v>0</v>
      </c>
      <c r="Q38" s="30">
        <v>10</v>
      </c>
      <c r="R38" s="29"/>
      <c r="S38" s="47" t="str">
        <f>IF($C38=3,$Q38,+IFERROR(VLOOKUP(C38&amp;"."&amp;E38,VU!$D$4:$H$38,5,0),""))</f>
        <v/>
      </c>
      <c r="T38" s="31" t="s">
        <v>37</v>
      </c>
      <c r="U38" s="32"/>
      <c r="V38" s="47" t="str">
        <f>+IF(T38="",S38,+IF(T38=VU!$B$18,S38,IF(OR(T38=VU!$B$16,T38=VU!$B$17),U38,0)))</f>
        <v/>
      </c>
    </row>
    <row r="39" spans="1:22" x14ac:dyDescent="0.25">
      <c r="A39" s="28"/>
      <c r="B39" s="28"/>
      <c r="C39" s="46" t="str">
        <f>++IFERROR(INDEX(VU!$A$4:$A$9,MATCH(RAB!$D39,VU!$B$4:$B$9,0)),"")</f>
        <v/>
      </c>
      <c r="D39" s="29"/>
      <c r="E39" s="46" t="str">
        <f>++IFERROR(INDEX(VU!$F$4:$F$38,MATCH(RAB!$F39,VU!$G$4:$G$38,0)),"")</f>
        <v/>
      </c>
      <c r="F39" s="29"/>
      <c r="G39" s="58"/>
      <c r="H39" s="59"/>
      <c r="I39" s="60"/>
      <c r="J39" s="59"/>
      <c r="K39" s="59"/>
      <c r="L39" s="59"/>
      <c r="M39" s="47">
        <f t="shared" si="4"/>
        <v>0</v>
      </c>
      <c r="N39" s="47">
        <f t="shared" si="5"/>
        <v>0</v>
      </c>
      <c r="O39" s="47">
        <f t="shared" si="6"/>
        <v>0</v>
      </c>
      <c r="P39" s="47">
        <f t="shared" si="7"/>
        <v>0</v>
      </c>
      <c r="Q39" s="30">
        <v>10</v>
      </c>
      <c r="R39" s="29"/>
      <c r="S39" s="47" t="str">
        <f>IF($C39=3,$Q39,+IFERROR(VLOOKUP(C39&amp;"."&amp;E39,VU!$D$4:$H$38,5,0),""))</f>
        <v/>
      </c>
      <c r="T39" s="31" t="s">
        <v>37</v>
      </c>
      <c r="U39" s="32"/>
      <c r="V39" s="47" t="str">
        <f>+IF(T39="",S39,+IF(T39=VU!$B$18,S39,IF(OR(T39=VU!$B$16,T39=VU!$B$17),U39,0)))</f>
        <v/>
      </c>
    </row>
    <row r="40" spans="1:22" x14ac:dyDescent="0.25">
      <c r="A40" s="28"/>
      <c r="B40" s="28"/>
      <c r="C40" s="46" t="str">
        <f>++IFERROR(INDEX(VU!$A$4:$A$9,MATCH(RAB!$D40,VU!$B$4:$B$9,0)),"")</f>
        <v/>
      </c>
      <c r="D40" s="29"/>
      <c r="E40" s="46" t="str">
        <f>++IFERROR(INDEX(VU!$F$4:$F$38,MATCH(RAB!$F40,VU!$G$4:$G$38,0)),"")</f>
        <v/>
      </c>
      <c r="F40" s="29"/>
      <c r="G40" s="58"/>
      <c r="H40" s="59"/>
      <c r="I40" s="60"/>
      <c r="J40" s="59"/>
      <c r="K40" s="59"/>
      <c r="L40" s="59"/>
      <c r="M40" s="47">
        <f t="shared" si="4"/>
        <v>0</v>
      </c>
      <c r="N40" s="47">
        <f t="shared" si="5"/>
        <v>0</v>
      </c>
      <c r="O40" s="47">
        <f t="shared" si="6"/>
        <v>0</v>
      </c>
      <c r="P40" s="47">
        <f t="shared" si="7"/>
        <v>0</v>
      </c>
      <c r="Q40" s="30">
        <v>10</v>
      </c>
      <c r="R40" s="29"/>
      <c r="S40" s="47" t="str">
        <f>IF($C40=3,$Q40,+IFERROR(VLOOKUP(C40&amp;"."&amp;E40,VU!$D$4:$H$38,5,0),""))</f>
        <v/>
      </c>
      <c r="T40" s="31" t="s">
        <v>37</v>
      </c>
      <c r="U40" s="32"/>
      <c r="V40" s="47" t="str">
        <f>+IF(T40="",S40,+IF(T40=VU!$B$18,S40,IF(OR(T40=VU!$B$16,T40=VU!$B$17),U40,0)))</f>
        <v/>
      </c>
    </row>
    <row r="41" spans="1:22" x14ac:dyDescent="0.25">
      <c r="A41" s="28"/>
      <c r="B41" s="28"/>
      <c r="C41" s="46" t="str">
        <f>++IFERROR(INDEX(VU!$A$4:$A$9,MATCH(RAB!$D41,VU!$B$4:$B$9,0)),"")</f>
        <v/>
      </c>
      <c r="D41" s="29"/>
      <c r="E41" s="46" t="str">
        <f>++IFERROR(INDEX(VU!$F$4:$F$38,MATCH(RAB!$F41,VU!$G$4:$G$38,0)),"")</f>
        <v/>
      </c>
      <c r="F41" s="29"/>
      <c r="G41" s="58"/>
      <c r="H41" s="59"/>
      <c r="I41" s="60"/>
      <c r="J41" s="59"/>
      <c r="K41" s="59"/>
      <c r="L41" s="59"/>
      <c r="M41" s="47">
        <f t="shared" si="4"/>
        <v>0</v>
      </c>
      <c r="N41" s="47">
        <f t="shared" si="5"/>
        <v>0</v>
      </c>
      <c r="O41" s="47">
        <f t="shared" si="6"/>
        <v>0</v>
      </c>
      <c r="P41" s="47">
        <f t="shared" si="7"/>
        <v>0</v>
      </c>
      <c r="Q41" s="30">
        <v>10</v>
      </c>
      <c r="R41" s="29"/>
      <c r="S41" s="47" t="str">
        <f>IF($C41=3,$Q41,+IFERROR(VLOOKUP(C41&amp;"."&amp;E41,VU!$D$4:$H$38,5,0),""))</f>
        <v/>
      </c>
      <c r="T41" s="31" t="s">
        <v>37</v>
      </c>
      <c r="U41" s="32"/>
      <c r="V41" s="47" t="str">
        <f>+IF(T41="",S41,+IF(T41=VU!$B$18,S41,IF(OR(T41=VU!$B$16,T41=VU!$B$17),U41,0)))</f>
        <v/>
      </c>
    </row>
    <row r="42" spans="1:22" x14ac:dyDescent="0.25">
      <c r="A42" s="28"/>
      <c r="B42" s="28"/>
      <c r="C42" s="46" t="str">
        <f>++IFERROR(INDEX(VU!$A$4:$A$9,MATCH(RAB!$D42,VU!$B$4:$B$9,0)),"")</f>
        <v/>
      </c>
      <c r="D42" s="29"/>
      <c r="E42" s="46" t="str">
        <f>++IFERROR(INDEX(VU!$F$4:$F$38,MATCH(RAB!$F42,VU!$G$4:$G$38,0)),"")</f>
        <v/>
      </c>
      <c r="F42" s="29"/>
      <c r="G42" s="58"/>
      <c r="H42" s="59"/>
      <c r="I42" s="60"/>
      <c r="J42" s="59"/>
      <c r="K42" s="59"/>
      <c r="L42" s="59"/>
      <c r="M42" s="47">
        <f t="shared" si="4"/>
        <v>0</v>
      </c>
      <c r="N42" s="47">
        <f t="shared" si="5"/>
        <v>0</v>
      </c>
      <c r="O42" s="47">
        <f t="shared" si="6"/>
        <v>0</v>
      </c>
      <c r="P42" s="47">
        <f t="shared" si="7"/>
        <v>0</v>
      </c>
      <c r="Q42" s="30">
        <v>10</v>
      </c>
      <c r="R42" s="29"/>
      <c r="S42" s="47" t="str">
        <f>IF($C42=3,$Q42,+IFERROR(VLOOKUP(C42&amp;"."&amp;E42,VU!$D$4:$H$38,5,0),""))</f>
        <v/>
      </c>
      <c r="T42" s="31" t="s">
        <v>37</v>
      </c>
      <c r="U42" s="32"/>
      <c r="V42" s="47" t="str">
        <f>+IF(T42="",S42,+IF(T42=VU!$B$18,S42,IF(OR(T42=VU!$B$16,T42=VU!$B$17),U42,0)))</f>
        <v/>
      </c>
    </row>
    <row r="43" spans="1:22" x14ac:dyDescent="0.25">
      <c r="A43" s="28"/>
      <c r="B43" s="28"/>
      <c r="C43" s="46" t="str">
        <f>++IFERROR(INDEX(VU!$A$4:$A$9,MATCH(RAB!$D43,VU!$B$4:$B$9,0)),"")</f>
        <v/>
      </c>
      <c r="D43" s="29"/>
      <c r="E43" s="46" t="str">
        <f>++IFERROR(INDEX(VU!$F$4:$F$38,MATCH(RAB!$F43,VU!$G$4:$G$38,0)),"")</f>
        <v/>
      </c>
      <c r="F43" s="29"/>
      <c r="G43" s="58"/>
      <c r="H43" s="59"/>
      <c r="I43" s="60"/>
      <c r="J43" s="59"/>
      <c r="K43" s="59"/>
      <c r="L43" s="59"/>
      <c r="M43" s="47">
        <f t="shared" si="4"/>
        <v>0</v>
      </c>
      <c r="N43" s="47">
        <f t="shared" si="5"/>
        <v>0</v>
      </c>
      <c r="O43" s="47">
        <f t="shared" si="6"/>
        <v>0</v>
      </c>
      <c r="P43" s="47">
        <f t="shared" si="7"/>
        <v>0</v>
      </c>
      <c r="Q43" s="30">
        <v>10</v>
      </c>
      <c r="R43" s="29"/>
      <c r="S43" s="47" t="str">
        <f>IF($C43=3,$Q43,+IFERROR(VLOOKUP(C43&amp;"."&amp;E43,VU!$D$4:$H$38,5,0),""))</f>
        <v/>
      </c>
      <c r="T43" s="31" t="s">
        <v>37</v>
      </c>
      <c r="U43" s="32"/>
      <c r="V43" s="47" t="str">
        <f>+IF(T43="",S43,+IF(T43=VU!$B$18,S43,IF(OR(T43=VU!$B$16,T43=VU!$B$17),U43,0)))</f>
        <v/>
      </c>
    </row>
    <row r="44" spans="1:22" x14ac:dyDescent="0.25">
      <c r="A44" s="28"/>
      <c r="B44" s="28"/>
      <c r="C44" s="46" t="str">
        <f>++IFERROR(INDEX(VU!$A$4:$A$9,MATCH(RAB!$D44,VU!$B$4:$B$9,0)),"")</f>
        <v/>
      </c>
      <c r="D44" s="29"/>
      <c r="E44" s="46" t="str">
        <f>++IFERROR(INDEX(VU!$F$4:$F$38,MATCH(RAB!$F44,VU!$G$4:$G$38,0)),"")</f>
        <v/>
      </c>
      <c r="F44" s="29"/>
      <c r="G44" s="58"/>
      <c r="H44" s="59"/>
      <c r="I44" s="60"/>
      <c r="J44" s="59"/>
      <c r="K44" s="59"/>
      <c r="L44" s="59"/>
      <c r="M44" s="47">
        <f t="shared" si="4"/>
        <v>0</v>
      </c>
      <c r="N44" s="47">
        <f t="shared" si="5"/>
        <v>0</v>
      </c>
      <c r="O44" s="47">
        <f t="shared" si="6"/>
        <v>0</v>
      </c>
      <c r="P44" s="47">
        <f t="shared" si="7"/>
        <v>0</v>
      </c>
      <c r="Q44" s="30">
        <v>10</v>
      </c>
      <c r="R44" s="29"/>
      <c r="S44" s="47" t="str">
        <f>IF($C44=3,$Q44,+IFERROR(VLOOKUP(C44&amp;"."&amp;E44,VU!$D$4:$H$38,5,0),""))</f>
        <v/>
      </c>
      <c r="T44" s="31" t="s">
        <v>37</v>
      </c>
      <c r="U44" s="32"/>
      <c r="V44" s="47" t="str">
        <f>+IF(T44="",S44,+IF(T44=VU!$B$18,S44,IF(OR(T44=VU!$B$16,T44=VU!$B$17),U44,0)))</f>
        <v/>
      </c>
    </row>
    <row r="45" spans="1:22" x14ac:dyDescent="0.25">
      <c r="A45" s="28"/>
      <c r="B45" s="28"/>
      <c r="C45" s="46" t="str">
        <f>++IFERROR(INDEX(VU!$A$4:$A$9,MATCH(RAB!$D45,VU!$B$4:$B$9,0)),"")</f>
        <v/>
      </c>
      <c r="D45" s="29"/>
      <c r="E45" s="46" t="str">
        <f>++IFERROR(INDEX(VU!$F$4:$F$38,MATCH(RAB!$F45,VU!$G$4:$G$38,0)),"")</f>
        <v/>
      </c>
      <c r="F45" s="29"/>
      <c r="G45" s="58"/>
      <c r="H45" s="59"/>
      <c r="I45" s="60"/>
      <c r="J45" s="59"/>
      <c r="K45" s="59"/>
      <c r="L45" s="59"/>
      <c r="M45" s="47">
        <f t="shared" si="4"/>
        <v>0</v>
      </c>
      <c r="N45" s="47">
        <f t="shared" si="5"/>
        <v>0</v>
      </c>
      <c r="O45" s="47">
        <f t="shared" si="6"/>
        <v>0</v>
      </c>
      <c r="P45" s="47">
        <f t="shared" si="7"/>
        <v>0</v>
      </c>
      <c r="Q45" s="30">
        <v>10</v>
      </c>
      <c r="R45" s="29"/>
      <c r="S45" s="47" t="str">
        <f>IF($C45=3,$Q45,+IFERROR(VLOOKUP(C45&amp;"."&amp;E45,VU!$D$4:$H$38,5,0),""))</f>
        <v/>
      </c>
      <c r="T45" s="31" t="s">
        <v>37</v>
      </c>
      <c r="U45" s="32"/>
      <c r="V45" s="47" t="str">
        <f>+IF(T45="",S45,+IF(T45=VU!$B$18,S45,IF(OR(T45=VU!$B$16,T45=VU!$B$17),U45,0)))</f>
        <v/>
      </c>
    </row>
    <row r="46" spans="1:22" x14ac:dyDescent="0.25">
      <c r="A46" s="28"/>
      <c r="B46" s="28"/>
      <c r="C46" s="46" t="str">
        <f>++IFERROR(INDEX(VU!$A$4:$A$9,MATCH(RAB!$D46,VU!$B$4:$B$9,0)),"")</f>
        <v/>
      </c>
      <c r="D46" s="29"/>
      <c r="E46" s="46" t="str">
        <f>++IFERROR(INDEX(VU!$F$4:$F$38,MATCH(RAB!$F46,VU!$G$4:$G$38,0)),"")</f>
        <v/>
      </c>
      <c r="F46" s="29"/>
      <c r="G46" s="58"/>
      <c r="H46" s="59"/>
      <c r="I46" s="60"/>
      <c r="J46" s="59"/>
      <c r="K46" s="59"/>
      <c r="L46" s="59"/>
      <c r="M46" s="47">
        <f t="shared" si="4"/>
        <v>0</v>
      </c>
      <c r="N46" s="47">
        <f t="shared" si="5"/>
        <v>0</v>
      </c>
      <c r="O46" s="47">
        <f t="shared" si="6"/>
        <v>0</v>
      </c>
      <c r="P46" s="47">
        <f t="shared" si="7"/>
        <v>0</v>
      </c>
      <c r="Q46" s="30">
        <v>10</v>
      </c>
      <c r="R46" s="29"/>
      <c r="S46" s="47" t="str">
        <f>IF($C46=3,$Q46,+IFERROR(VLOOKUP(C46&amp;"."&amp;E46,VU!$D$4:$H$38,5,0),""))</f>
        <v/>
      </c>
      <c r="T46" s="31" t="s">
        <v>37</v>
      </c>
      <c r="U46" s="32"/>
      <c r="V46" s="47" t="str">
        <f>+IF(T46="",S46,+IF(T46=VU!$B$18,S46,IF(OR(T46=VU!$B$16,T46=VU!$B$17),U46,0)))</f>
        <v/>
      </c>
    </row>
    <row r="47" spans="1:22" x14ac:dyDescent="0.25">
      <c r="A47" s="28"/>
      <c r="B47" s="28"/>
      <c r="C47" s="46" t="str">
        <f>++IFERROR(INDEX(VU!$A$4:$A$9,MATCH(RAB!$D47,VU!$B$4:$B$9,0)),"")</f>
        <v/>
      </c>
      <c r="D47" s="29"/>
      <c r="E47" s="46" t="str">
        <f>++IFERROR(INDEX(VU!$F$4:$F$38,MATCH(RAB!$F47,VU!$G$4:$G$38,0)),"")</f>
        <v/>
      </c>
      <c r="F47" s="29"/>
      <c r="G47" s="58"/>
      <c r="H47" s="59"/>
      <c r="I47" s="60"/>
      <c r="J47" s="59"/>
      <c r="K47" s="59"/>
      <c r="L47" s="59"/>
      <c r="M47" s="47">
        <f t="shared" si="4"/>
        <v>0</v>
      </c>
      <c r="N47" s="47">
        <f t="shared" si="5"/>
        <v>0</v>
      </c>
      <c r="O47" s="47">
        <f t="shared" si="6"/>
        <v>0</v>
      </c>
      <c r="P47" s="47">
        <f t="shared" si="7"/>
        <v>0</v>
      </c>
      <c r="Q47" s="30">
        <v>10</v>
      </c>
      <c r="R47" s="29"/>
      <c r="S47" s="47" t="str">
        <f>IF($C47=3,$Q47,+IFERROR(VLOOKUP(C47&amp;"."&amp;E47,VU!$D$4:$H$38,5,0),""))</f>
        <v/>
      </c>
      <c r="T47" s="31" t="s">
        <v>37</v>
      </c>
      <c r="U47" s="32"/>
      <c r="V47" s="47" t="str">
        <f>+IF(T47="",S47,+IF(T47=VU!$B$18,S47,IF(OR(T47=VU!$B$16,T47=VU!$B$17),U47,0)))</f>
        <v/>
      </c>
    </row>
    <row r="48" spans="1:22" x14ac:dyDescent="0.25">
      <c r="A48" s="28"/>
      <c r="B48" s="28"/>
      <c r="C48" s="46" t="str">
        <f>++IFERROR(INDEX(VU!$A$4:$A$9,MATCH(RAB!$D48,VU!$B$4:$B$9,0)),"")</f>
        <v/>
      </c>
      <c r="D48" s="29"/>
      <c r="E48" s="46" t="str">
        <f>++IFERROR(INDEX(VU!$F$4:$F$38,MATCH(RAB!$F48,VU!$G$4:$G$38,0)),"")</f>
        <v/>
      </c>
      <c r="F48" s="29"/>
      <c r="G48" s="58"/>
      <c r="H48" s="59"/>
      <c r="I48" s="60"/>
      <c r="J48" s="59"/>
      <c r="K48" s="59"/>
      <c r="L48" s="59"/>
      <c r="M48" s="47">
        <f t="shared" si="4"/>
        <v>0</v>
      </c>
      <c r="N48" s="47">
        <f t="shared" si="5"/>
        <v>0</v>
      </c>
      <c r="O48" s="47">
        <f t="shared" si="6"/>
        <v>0</v>
      </c>
      <c r="P48" s="47">
        <f t="shared" si="7"/>
        <v>0</v>
      </c>
      <c r="Q48" s="30">
        <v>10</v>
      </c>
      <c r="R48" s="29"/>
      <c r="S48" s="47" t="str">
        <f>IF($C48=3,$Q48,+IFERROR(VLOOKUP(C48&amp;"."&amp;E48,VU!$D$4:$H$38,5,0),""))</f>
        <v/>
      </c>
      <c r="T48" s="31" t="s">
        <v>37</v>
      </c>
      <c r="U48" s="32"/>
      <c r="V48" s="47" t="str">
        <f>+IF(T48="",S48,+IF(T48=VU!$B$18,S48,IF(OR(T48=VU!$B$16,T48=VU!$B$17),U48,0)))</f>
        <v/>
      </c>
    </row>
    <row r="49" spans="1:22" x14ac:dyDescent="0.25">
      <c r="A49" s="28"/>
      <c r="B49" s="28"/>
      <c r="C49" s="46" t="str">
        <f>++IFERROR(INDEX(VU!$A$4:$A$9,MATCH(RAB!$D49,VU!$B$4:$B$9,0)),"")</f>
        <v/>
      </c>
      <c r="D49" s="29"/>
      <c r="E49" s="46" t="str">
        <f>++IFERROR(INDEX(VU!$F$4:$F$38,MATCH(RAB!$F49,VU!$G$4:$G$38,0)),"")</f>
        <v/>
      </c>
      <c r="F49" s="29"/>
      <c r="G49" s="58"/>
      <c r="H49" s="59"/>
      <c r="I49" s="60"/>
      <c r="J49" s="59"/>
      <c r="K49" s="59"/>
      <c r="L49" s="59"/>
      <c r="M49" s="47">
        <f t="shared" si="4"/>
        <v>0</v>
      </c>
      <c r="N49" s="47">
        <f t="shared" si="5"/>
        <v>0</v>
      </c>
      <c r="O49" s="47">
        <f t="shared" si="6"/>
        <v>0</v>
      </c>
      <c r="P49" s="47">
        <f t="shared" si="7"/>
        <v>0</v>
      </c>
      <c r="Q49" s="30">
        <v>10</v>
      </c>
      <c r="R49" s="29"/>
      <c r="S49" s="47" t="str">
        <f>IF($C49=3,$Q49,+IFERROR(VLOOKUP(C49&amp;"."&amp;E49,VU!$D$4:$H$38,5,0),""))</f>
        <v/>
      </c>
      <c r="T49" s="31" t="s">
        <v>37</v>
      </c>
      <c r="U49" s="32"/>
      <c r="V49" s="47" t="str">
        <f>+IF(T49="",S49,+IF(T49=VU!$B$18,S49,IF(OR(T49=VU!$B$16,T49=VU!$B$17),U49,0)))</f>
        <v/>
      </c>
    </row>
    <row r="50" spans="1:22" x14ac:dyDescent="0.25">
      <c r="A50" s="28"/>
      <c r="B50" s="28"/>
      <c r="C50" s="46" t="str">
        <f>++IFERROR(INDEX(VU!$A$4:$A$9,MATCH(RAB!$D50,VU!$B$4:$B$9,0)),"")</f>
        <v/>
      </c>
      <c r="D50" s="29"/>
      <c r="E50" s="46" t="str">
        <f>++IFERROR(INDEX(VU!$F$4:$F$38,MATCH(RAB!$F50,VU!$G$4:$G$38,0)),"")</f>
        <v/>
      </c>
      <c r="F50" s="29"/>
      <c r="G50" s="58"/>
      <c r="H50" s="59"/>
      <c r="I50" s="60"/>
      <c r="J50" s="59"/>
      <c r="K50" s="59"/>
      <c r="L50" s="59"/>
      <c r="M50" s="47">
        <f t="shared" si="4"/>
        <v>0</v>
      </c>
      <c r="N50" s="47">
        <f t="shared" si="5"/>
        <v>0</v>
      </c>
      <c r="O50" s="47">
        <f t="shared" si="6"/>
        <v>0</v>
      </c>
      <c r="P50" s="47">
        <f t="shared" si="7"/>
        <v>0</v>
      </c>
      <c r="Q50" s="30">
        <v>10</v>
      </c>
      <c r="R50" s="29"/>
      <c r="S50" s="47" t="str">
        <f>IF($C50=3,$Q50,+IFERROR(VLOOKUP(C50&amp;"."&amp;E50,VU!$D$4:$H$38,5,0),""))</f>
        <v/>
      </c>
      <c r="T50" s="31" t="s">
        <v>37</v>
      </c>
      <c r="U50" s="32"/>
      <c r="V50" s="47" t="str">
        <f>+IF(T50="",S50,+IF(T50=VU!$B$18,S50,IF(OR(T50=VU!$B$16,T50=VU!$B$17),U50,0)))</f>
        <v/>
      </c>
    </row>
    <row r="51" spans="1:22" x14ac:dyDescent="0.25">
      <c r="A51" s="28"/>
      <c r="B51" s="28"/>
      <c r="C51" s="46" t="str">
        <f>++IFERROR(INDEX(VU!$A$4:$A$9,MATCH(RAB!$D51,VU!$B$4:$B$9,0)),"")</f>
        <v/>
      </c>
      <c r="D51" s="29"/>
      <c r="E51" s="46" t="str">
        <f>++IFERROR(INDEX(VU!$F$4:$F$38,MATCH(RAB!$F51,VU!$G$4:$G$38,0)),"")</f>
        <v/>
      </c>
      <c r="F51" s="29"/>
      <c r="G51" s="58"/>
      <c r="H51" s="59"/>
      <c r="I51" s="60"/>
      <c r="J51" s="59"/>
      <c r="K51" s="59"/>
      <c r="L51" s="59"/>
      <c r="M51" s="47">
        <f t="shared" si="4"/>
        <v>0</v>
      </c>
      <c r="N51" s="47">
        <f t="shared" si="5"/>
        <v>0</v>
      </c>
      <c r="O51" s="47">
        <f t="shared" si="6"/>
        <v>0</v>
      </c>
      <c r="P51" s="47">
        <f t="shared" si="7"/>
        <v>0</v>
      </c>
      <c r="Q51" s="30">
        <v>10</v>
      </c>
      <c r="R51" s="29"/>
      <c r="S51" s="47" t="str">
        <f>IF($C51=3,$Q51,+IFERROR(VLOOKUP(C51&amp;"."&amp;E51,VU!$D$4:$H$38,5,0),""))</f>
        <v/>
      </c>
      <c r="T51" s="31" t="s">
        <v>37</v>
      </c>
      <c r="U51" s="32"/>
      <c r="V51" s="47" t="str">
        <f>+IF(T51="",S51,+IF(T51=VU!$B$18,S51,IF(OR(T51=VU!$B$16,T51=VU!$B$17),U51,0)))</f>
        <v/>
      </c>
    </row>
    <row r="52" spans="1:22" x14ac:dyDescent="0.25">
      <c r="A52" s="28"/>
      <c r="B52" s="28"/>
      <c r="C52" s="46" t="str">
        <f>++IFERROR(INDEX(VU!$A$4:$A$9,MATCH(RAB!$D52,VU!$B$4:$B$9,0)),"")</f>
        <v/>
      </c>
      <c r="D52" s="29"/>
      <c r="E52" s="46" t="str">
        <f>++IFERROR(INDEX(VU!$F$4:$F$38,MATCH(RAB!$F52,VU!$G$4:$G$38,0)),"")</f>
        <v/>
      </c>
      <c r="F52" s="29"/>
      <c r="G52" s="58"/>
      <c r="H52" s="59"/>
      <c r="I52" s="60"/>
      <c r="J52" s="59"/>
      <c r="K52" s="59"/>
      <c r="L52" s="59"/>
      <c r="M52" s="47">
        <f t="shared" si="4"/>
        <v>0</v>
      </c>
      <c r="N52" s="47">
        <f t="shared" si="5"/>
        <v>0</v>
      </c>
      <c r="O52" s="47">
        <f t="shared" si="6"/>
        <v>0</v>
      </c>
      <c r="P52" s="47">
        <f t="shared" si="7"/>
        <v>0</v>
      </c>
      <c r="Q52" s="30">
        <v>10</v>
      </c>
      <c r="R52" s="29"/>
      <c r="S52" s="47" t="str">
        <f>IF($C52=3,$Q52,+IFERROR(VLOOKUP(C52&amp;"."&amp;E52,VU!$D$4:$H$38,5,0),""))</f>
        <v/>
      </c>
      <c r="T52" s="31" t="s">
        <v>37</v>
      </c>
      <c r="U52" s="32"/>
      <c r="V52" s="47" t="str">
        <f>+IF(T52="",S52,+IF(T52=VU!$B$18,S52,IF(OR(T52=VU!$B$16,T52=VU!$B$17),U52,0)))</f>
        <v/>
      </c>
    </row>
    <row r="53" spans="1:22" x14ac:dyDescent="0.25">
      <c r="A53" s="28"/>
      <c r="B53" s="28"/>
      <c r="C53" s="46" t="str">
        <f>++IFERROR(INDEX(VU!$A$4:$A$9,MATCH(RAB!$D53,VU!$B$4:$B$9,0)),"")</f>
        <v/>
      </c>
      <c r="D53" s="29"/>
      <c r="E53" s="46" t="str">
        <f>++IFERROR(INDEX(VU!$F$4:$F$38,MATCH(RAB!$F53,VU!$G$4:$G$38,0)),"")</f>
        <v/>
      </c>
      <c r="F53" s="29"/>
      <c r="G53" s="58"/>
      <c r="H53" s="59"/>
      <c r="I53" s="60"/>
      <c r="J53" s="59"/>
      <c r="K53" s="59"/>
      <c r="L53" s="59"/>
      <c r="M53" s="47">
        <f t="shared" si="4"/>
        <v>0</v>
      </c>
      <c r="N53" s="47">
        <f t="shared" si="5"/>
        <v>0</v>
      </c>
      <c r="O53" s="47">
        <f t="shared" si="6"/>
        <v>0</v>
      </c>
      <c r="P53" s="47">
        <f t="shared" si="7"/>
        <v>0</v>
      </c>
      <c r="Q53" s="30">
        <v>10</v>
      </c>
      <c r="R53" s="29"/>
      <c r="S53" s="47" t="str">
        <f>IF($C53=3,$Q53,+IFERROR(VLOOKUP(C53&amp;"."&amp;E53,VU!$D$4:$H$38,5,0),""))</f>
        <v/>
      </c>
      <c r="T53" s="31" t="s">
        <v>37</v>
      </c>
      <c r="U53" s="32"/>
      <c r="V53" s="47" t="str">
        <f>+IF(T53="",S53,+IF(T53=VU!$B$18,S53,IF(OR(T53=VU!$B$16,T53=VU!$B$17),U53,0)))</f>
        <v/>
      </c>
    </row>
    <row r="54" spans="1:22" x14ac:dyDescent="0.25">
      <c r="A54" s="28"/>
      <c r="B54" s="28"/>
      <c r="C54" s="46" t="str">
        <f>++IFERROR(INDEX(VU!$A$4:$A$9,MATCH(RAB!$D54,VU!$B$4:$B$9,0)),"")</f>
        <v/>
      </c>
      <c r="D54" s="29"/>
      <c r="E54" s="46" t="str">
        <f>++IFERROR(INDEX(VU!$F$4:$F$38,MATCH(RAB!$F54,VU!$G$4:$G$38,0)),"")</f>
        <v/>
      </c>
      <c r="F54" s="29"/>
      <c r="G54" s="58"/>
      <c r="H54" s="59"/>
      <c r="I54" s="60"/>
      <c r="J54" s="59"/>
      <c r="K54" s="59"/>
      <c r="L54" s="59"/>
      <c r="M54" s="47">
        <f t="shared" si="4"/>
        <v>0</v>
      </c>
      <c r="N54" s="47">
        <f t="shared" si="5"/>
        <v>0</v>
      </c>
      <c r="O54" s="47">
        <f t="shared" si="6"/>
        <v>0</v>
      </c>
      <c r="P54" s="47">
        <f t="shared" si="7"/>
        <v>0</v>
      </c>
      <c r="Q54" s="30">
        <v>10</v>
      </c>
      <c r="R54" s="29"/>
      <c r="S54" s="47" t="str">
        <f>IF($C54=3,$Q54,+IFERROR(VLOOKUP(C54&amp;"."&amp;E54,VU!$D$4:$H$38,5,0),""))</f>
        <v/>
      </c>
      <c r="T54" s="31" t="s">
        <v>37</v>
      </c>
      <c r="U54" s="32"/>
      <c r="V54" s="47" t="str">
        <f>+IF(T54="",S54,+IF(T54=VU!$B$18,S54,IF(OR(T54=VU!$B$16,T54=VU!$B$17),U54,0)))</f>
        <v/>
      </c>
    </row>
    <row r="55" spans="1:22" x14ac:dyDescent="0.25">
      <c r="A55" s="28"/>
      <c r="B55" s="28"/>
      <c r="C55" s="46" t="str">
        <f>++IFERROR(INDEX(VU!$A$4:$A$9,MATCH(RAB!$D55,VU!$B$4:$B$9,0)),"")</f>
        <v/>
      </c>
      <c r="D55" s="29"/>
      <c r="E55" s="46" t="str">
        <f>++IFERROR(INDEX(VU!$F$4:$F$38,MATCH(RAB!$F55,VU!$G$4:$G$38,0)),"")</f>
        <v/>
      </c>
      <c r="F55" s="29"/>
      <c r="G55" s="58"/>
      <c r="H55" s="59"/>
      <c r="I55" s="60"/>
      <c r="J55" s="59"/>
      <c r="K55" s="59"/>
      <c r="L55" s="59"/>
      <c r="M55" s="47">
        <f t="shared" si="4"/>
        <v>0</v>
      </c>
      <c r="N55" s="47">
        <f t="shared" si="5"/>
        <v>0</v>
      </c>
      <c r="O55" s="47">
        <f t="shared" si="6"/>
        <v>0</v>
      </c>
      <c r="P55" s="47">
        <f t="shared" si="7"/>
        <v>0</v>
      </c>
      <c r="Q55" s="30">
        <v>10</v>
      </c>
      <c r="R55" s="29"/>
      <c r="S55" s="47" t="str">
        <f>IF($C55=3,$Q55,+IFERROR(VLOOKUP(C55&amp;"."&amp;E55,VU!$D$4:$H$38,5,0),""))</f>
        <v/>
      </c>
      <c r="T55" s="31" t="s">
        <v>37</v>
      </c>
      <c r="U55" s="32"/>
      <c r="V55" s="47" t="str">
        <f>+IF(T55="",S55,+IF(T55=VU!$B$18,S55,IF(OR(T55=VU!$B$16,T55=VU!$B$17),U55,0)))</f>
        <v/>
      </c>
    </row>
    <row r="56" spans="1:22" x14ac:dyDescent="0.25">
      <c r="A56" s="28"/>
      <c r="B56" s="28"/>
      <c r="C56" s="46" t="str">
        <f>++IFERROR(INDEX(VU!$A$4:$A$9,MATCH(RAB!$D56,VU!$B$4:$B$9,0)),"")</f>
        <v/>
      </c>
      <c r="D56" s="29"/>
      <c r="E56" s="46" t="str">
        <f>++IFERROR(INDEX(VU!$F$4:$F$38,MATCH(RAB!$F56,VU!$G$4:$G$38,0)),"")</f>
        <v/>
      </c>
      <c r="F56" s="29"/>
      <c r="G56" s="58"/>
      <c r="H56" s="59"/>
      <c r="I56" s="60"/>
      <c r="J56" s="59"/>
      <c r="K56" s="59"/>
      <c r="L56" s="59"/>
      <c r="M56" s="47">
        <f t="shared" si="4"/>
        <v>0</v>
      </c>
      <c r="N56" s="47">
        <f t="shared" si="5"/>
        <v>0</v>
      </c>
      <c r="O56" s="47">
        <f t="shared" si="6"/>
        <v>0</v>
      </c>
      <c r="P56" s="47">
        <f t="shared" si="7"/>
        <v>0</v>
      </c>
      <c r="Q56" s="30">
        <v>10</v>
      </c>
      <c r="R56" s="29"/>
      <c r="S56" s="47" t="str">
        <f>IF($C56=3,$Q56,+IFERROR(VLOOKUP(C56&amp;"."&amp;E56,VU!$D$4:$H$38,5,0),""))</f>
        <v/>
      </c>
      <c r="T56" s="31" t="s">
        <v>37</v>
      </c>
      <c r="U56" s="32"/>
      <c r="V56" s="47" t="str">
        <f>+IF(T56="",S56,+IF(T56=VU!$B$18,S56,IF(OR(T56=VU!$B$16,T56=VU!$B$17),U56,0)))</f>
        <v/>
      </c>
    </row>
    <row r="57" spans="1:22" x14ac:dyDescent="0.25">
      <c r="A57" s="28"/>
      <c r="B57" s="28"/>
      <c r="C57" s="46" t="str">
        <f>++IFERROR(INDEX(VU!$A$4:$A$9,MATCH(RAB!$D57,VU!$B$4:$B$9,0)),"")</f>
        <v/>
      </c>
      <c r="D57" s="29"/>
      <c r="E57" s="46" t="str">
        <f>++IFERROR(INDEX(VU!$F$4:$F$38,MATCH(RAB!$F57,VU!$G$4:$G$38,0)),"")</f>
        <v/>
      </c>
      <c r="F57" s="29"/>
      <c r="G57" s="58"/>
      <c r="H57" s="59"/>
      <c r="I57" s="60"/>
      <c r="J57" s="59"/>
      <c r="K57" s="59"/>
      <c r="L57" s="59"/>
      <c r="M57" s="47">
        <f t="shared" si="4"/>
        <v>0</v>
      </c>
      <c r="N57" s="47">
        <f t="shared" si="5"/>
        <v>0</v>
      </c>
      <c r="O57" s="47">
        <f t="shared" si="6"/>
        <v>0</v>
      </c>
      <c r="P57" s="47">
        <f t="shared" si="7"/>
        <v>0</v>
      </c>
      <c r="Q57" s="30">
        <v>10</v>
      </c>
      <c r="R57" s="29"/>
      <c r="S57" s="47" t="str">
        <f>IF($C57=3,$Q57,+IFERROR(VLOOKUP(C57&amp;"."&amp;E57,VU!$D$4:$H$38,5,0),""))</f>
        <v/>
      </c>
      <c r="T57" s="31" t="s">
        <v>37</v>
      </c>
      <c r="U57" s="32"/>
      <c r="V57" s="47" t="str">
        <f>+IF(T57="",S57,+IF(T57=VU!$B$18,S57,IF(OR(T57=VU!$B$16,T57=VU!$B$17),U57,0)))</f>
        <v/>
      </c>
    </row>
    <row r="58" spans="1:22" x14ac:dyDescent="0.25">
      <c r="A58" s="28"/>
      <c r="B58" s="28"/>
      <c r="C58" s="46" t="str">
        <f>++IFERROR(INDEX(VU!$A$4:$A$9,MATCH(RAB!$D58,VU!$B$4:$B$9,0)),"")</f>
        <v/>
      </c>
      <c r="D58" s="29"/>
      <c r="E58" s="46" t="str">
        <f>++IFERROR(INDEX(VU!$F$4:$F$38,MATCH(RAB!$F58,VU!$G$4:$G$38,0)),"")</f>
        <v/>
      </c>
      <c r="F58" s="29"/>
      <c r="G58" s="58"/>
      <c r="H58" s="59"/>
      <c r="I58" s="60"/>
      <c r="J58" s="59"/>
      <c r="K58" s="59"/>
      <c r="L58" s="59"/>
      <c r="M58" s="47">
        <f t="shared" si="4"/>
        <v>0</v>
      </c>
      <c r="N58" s="47">
        <f t="shared" si="5"/>
        <v>0</v>
      </c>
      <c r="O58" s="47">
        <f t="shared" si="6"/>
        <v>0</v>
      </c>
      <c r="P58" s="47">
        <f t="shared" si="7"/>
        <v>0</v>
      </c>
      <c r="Q58" s="30">
        <v>10</v>
      </c>
      <c r="R58" s="29"/>
      <c r="S58" s="47" t="str">
        <f>IF($C58=3,$Q58,+IFERROR(VLOOKUP(C58&amp;"."&amp;E58,VU!$D$4:$H$38,5,0),""))</f>
        <v/>
      </c>
      <c r="T58" s="31" t="s">
        <v>37</v>
      </c>
      <c r="U58" s="32"/>
      <c r="V58" s="47" t="str">
        <f>+IF(T58="",S58,+IF(T58=VU!$B$18,S58,IF(OR(T58=VU!$B$16,T58=VU!$B$17),U58,0)))</f>
        <v/>
      </c>
    </row>
    <row r="59" spans="1:22" x14ac:dyDescent="0.25">
      <c r="A59" s="28"/>
      <c r="B59" s="28"/>
      <c r="C59" s="46" t="str">
        <f>++IFERROR(INDEX(VU!$A$4:$A$9,MATCH(RAB!$D59,VU!$B$4:$B$9,0)),"")</f>
        <v/>
      </c>
      <c r="D59" s="29"/>
      <c r="E59" s="46" t="str">
        <f>++IFERROR(INDEX(VU!$F$4:$F$38,MATCH(RAB!$F59,VU!$G$4:$G$38,0)),"")</f>
        <v/>
      </c>
      <c r="F59" s="29"/>
      <c r="G59" s="58"/>
      <c r="H59" s="59"/>
      <c r="I59" s="60"/>
      <c r="J59" s="59"/>
      <c r="K59" s="59"/>
      <c r="L59" s="59"/>
      <c r="M59" s="47">
        <f t="shared" si="4"/>
        <v>0</v>
      </c>
      <c r="N59" s="47">
        <f t="shared" si="5"/>
        <v>0</v>
      </c>
      <c r="O59" s="47">
        <f t="shared" si="6"/>
        <v>0</v>
      </c>
      <c r="P59" s="47">
        <f t="shared" si="7"/>
        <v>0</v>
      </c>
      <c r="Q59" s="30">
        <v>10</v>
      </c>
      <c r="R59" s="29"/>
      <c r="S59" s="47" t="str">
        <f>IF($C59=3,$Q59,+IFERROR(VLOOKUP(C59&amp;"."&amp;E59,VU!$D$4:$H$38,5,0),""))</f>
        <v/>
      </c>
      <c r="T59" s="31" t="s">
        <v>37</v>
      </c>
      <c r="U59" s="32"/>
      <c r="V59" s="47" t="str">
        <f>+IF(T59="",S59,+IF(T59=VU!$B$18,S59,IF(OR(T59=VU!$B$16,T59=VU!$B$17),U59,0)))</f>
        <v/>
      </c>
    </row>
    <row r="60" spans="1:22" x14ac:dyDescent="0.25">
      <c r="A60" s="28"/>
      <c r="B60" s="28"/>
      <c r="C60" s="46" t="str">
        <f>++IFERROR(INDEX(VU!$A$4:$A$9,MATCH(RAB!$D60,VU!$B$4:$B$9,0)),"")</f>
        <v/>
      </c>
      <c r="D60" s="29"/>
      <c r="E60" s="46" t="str">
        <f>++IFERROR(INDEX(VU!$F$4:$F$38,MATCH(RAB!$F60,VU!$G$4:$G$38,0)),"")</f>
        <v/>
      </c>
      <c r="F60" s="29"/>
      <c r="G60" s="58"/>
      <c r="H60" s="59"/>
      <c r="I60" s="60"/>
      <c r="J60" s="59"/>
      <c r="K60" s="59"/>
      <c r="L60" s="59"/>
      <c r="M60" s="47">
        <f t="shared" si="4"/>
        <v>0</v>
      </c>
      <c r="N60" s="47">
        <f t="shared" si="5"/>
        <v>0</v>
      </c>
      <c r="O60" s="47">
        <f t="shared" si="6"/>
        <v>0</v>
      </c>
      <c r="P60" s="47">
        <f t="shared" si="7"/>
        <v>0</v>
      </c>
      <c r="Q60" s="30">
        <v>10</v>
      </c>
      <c r="R60" s="29"/>
      <c r="S60" s="47" t="str">
        <f>IF($C60=3,$Q60,+IFERROR(VLOOKUP(C60&amp;"."&amp;E60,VU!$D$4:$H$38,5,0),""))</f>
        <v/>
      </c>
      <c r="T60" s="31" t="s">
        <v>37</v>
      </c>
      <c r="U60" s="32"/>
      <c r="V60" s="47" t="str">
        <f>+IF(T60="",S60,+IF(T60=VU!$B$18,S60,IF(OR(T60=VU!$B$16,T60=VU!$B$17),U60,0)))</f>
        <v/>
      </c>
    </row>
    <row r="61" spans="1:22" x14ac:dyDescent="0.25">
      <c r="A61" s="28"/>
      <c r="B61" s="28"/>
      <c r="C61" s="46" t="str">
        <f>++IFERROR(INDEX(VU!$A$4:$A$9,MATCH(RAB!$D61,VU!$B$4:$B$9,0)),"")</f>
        <v/>
      </c>
      <c r="D61" s="29"/>
      <c r="E61" s="46" t="str">
        <f>++IFERROR(INDEX(VU!$F$4:$F$38,MATCH(RAB!$F61,VU!$G$4:$G$38,0)),"")</f>
        <v/>
      </c>
      <c r="F61" s="29"/>
      <c r="G61" s="58"/>
      <c r="H61" s="59"/>
      <c r="I61" s="60"/>
      <c r="J61" s="59"/>
      <c r="K61" s="59"/>
      <c r="L61" s="59"/>
      <c r="M61" s="47">
        <f t="shared" si="4"/>
        <v>0</v>
      </c>
      <c r="N61" s="47">
        <f t="shared" si="5"/>
        <v>0</v>
      </c>
      <c r="O61" s="47">
        <f t="shared" si="6"/>
        <v>0</v>
      </c>
      <c r="P61" s="47">
        <f t="shared" si="7"/>
        <v>0</v>
      </c>
      <c r="Q61" s="30">
        <v>10</v>
      </c>
      <c r="R61" s="29"/>
      <c r="S61" s="47" t="str">
        <f>IF($C61=3,$Q61,+IFERROR(VLOOKUP(C61&amp;"."&amp;E61,VU!$D$4:$H$38,5,0),""))</f>
        <v/>
      </c>
      <c r="T61" s="31" t="s">
        <v>37</v>
      </c>
      <c r="U61" s="32"/>
      <c r="V61" s="47" t="str">
        <f>+IF(T61="",S61,+IF(T61=VU!$B$18,S61,IF(OR(T61=VU!$B$16,T61=VU!$B$17),U61,0)))</f>
        <v/>
      </c>
    </row>
    <row r="62" spans="1:22" x14ac:dyDescent="0.25">
      <c r="A62" s="28"/>
      <c r="B62" s="28"/>
      <c r="C62" s="46" t="str">
        <f>++IFERROR(INDEX(VU!$A$4:$A$9,MATCH(RAB!$D62,VU!$B$4:$B$9,0)),"")</f>
        <v/>
      </c>
      <c r="D62" s="29"/>
      <c r="E62" s="46" t="str">
        <f>++IFERROR(INDEX(VU!$F$4:$F$38,MATCH(RAB!$F62,VU!$G$4:$G$38,0)),"")</f>
        <v/>
      </c>
      <c r="F62" s="29"/>
      <c r="G62" s="58"/>
      <c r="H62" s="59"/>
      <c r="I62" s="60"/>
      <c r="J62" s="59"/>
      <c r="K62" s="59"/>
      <c r="L62" s="59"/>
      <c r="M62" s="47">
        <f t="shared" si="4"/>
        <v>0</v>
      </c>
      <c r="N62" s="47">
        <f t="shared" si="5"/>
        <v>0</v>
      </c>
      <c r="O62" s="47">
        <f t="shared" si="6"/>
        <v>0</v>
      </c>
      <c r="P62" s="47">
        <f t="shared" si="7"/>
        <v>0</v>
      </c>
      <c r="Q62" s="30">
        <v>10</v>
      </c>
      <c r="R62" s="29"/>
      <c r="S62" s="47" t="str">
        <f>IF($C62=3,$Q62,+IFERROR(VLOOKUP(C62&amp;"."&amp;E62,VU!$D$4:$H$38,5,0),""))</f>
        <v/>
      </c>
      <c r="T62" s="31" t="s">
        <v>37</v>
      </c>
      <c r="U62" s="32"/>
      <c r="V62" s="47" t="str">
        <f>+IF(T62="",S62,+IF(T62=VU!$B$18,S62,IF(OR(T62=VU!$B$16,T62=VU!$B$17),U62,0)))</f>
        <v/>
      </c>
    </row>
    <row r="63" spans="1:22" x14ac:dyDescent="0.25">
      <c r="A63" s="28"/>
      <c r="B63" s="28"/>
      <c r="C63" s="46" t="str">
        <f>++IFERROR(INDEX(VU!$A$4:$A$9,MATCH(RAB!$D63,VU!$B$4:$B$9,0)),"")</f>
        <v/>
      </c>
      <c r="D63" s="29"/>
      <c r="E63" s="46" t="str">
        <f>++IFERROR(INDEX(VU!$F$4:$F$38,MATCH(RAB!$F63,VU!$G$4:$G$38,0)),"")</f>
        <v/>
      </c>
      <c r="F63" s="29"/>
      <c r="G63" s="58"/>
      <c r="H63" s="59"/>
      <c r="I63" s="60"/>
      <c r="J63" s="59"/>
      <c r="K63" s="59"/>
      <c r="L63" s="59"/>
      <c r="M63" s="47">
        <f t="shared" si="4"/>
        <v>0</v>
      </c>
      <c r="N63" s="47">
        <f t="shared" si="5"/>
        <v>0</v>
      </c>
      <c r="O63" s="47">
        <f t="shared" si="6"/>
        <v>0</v>
      </c>
      <c r="P63" s="47">
        <f t="shared" si="7"/>
        <v>0</v>
      </c>
      <c r="Q63" s="30">
        <v>10</v>
      </c>
      <c r="R63" s="29"/>
      <c r="S63" s="47" t="str">
        <f>IF($C63=3,$Q63,+IFERROR(VLOOKUP(C63&amp;"."&amp;E63,VU!$D$4:$H$38,5,0),""))</f>
        <v/>
      </c>
      <c r="T63" s="31" t="s">
        <v>37</v>
      </c>
      <c r="U63" s="32"/>
      <c r="V63" s="47" t="str">
        <f>+IF(T63="",S63,+IF(T63=VU!$B$18,S63,IF(OR(T63=VU!$B$16,T63=VU!$B$17),U63,0)))</f>
        <v/>
      </c>
    </row>
    <row r="64" spans="1:22" x14ac:dyDescent="0.25">
      <c r="A64" s="28"/>
      <c r="B64" s="28"/>
      <c r="C64" s="46" t="str">
        <f>++IFERROR(INDEX(VU!$A$4:$A$9,MATCH(RAB!$D64,VU!$B$4:$B$9,0)),"")</f>
        <v/>
      </c>
      <c r="D64" s="29"/>
      <c r="E64" s="46" t="str">
        <f>++IFERROR(INDEX(VU!$F$4:$F$38,MATCH(RAB!$F64,VU!$G$4:$G$38,0)),"")</f>
        <v/>
      </c>
      <c r="F64" s="29"/>
      <c r="G64" s="58"/>
      <c r="H64" s="59"/>
      <c r="I64" s="60"/>
      <c r="J64" s="59"/>
      <c r="K64" s="59"/>
      <c r="L64" s="59"/>
      <c r="M64" s="47">
        <f t="shared" si="4"/>
        <v>0</v>
      </c>
      <c r="N64" s="47">
        <f t="shared" si="5"/>
        <v>0</v>
      </c>
      <c r="O64" s="47">
        <f t="shared" si="6"/>
        <v>0</v>
      </c>
      <c r="P64" s="47">
        <f t="shared" si="7"/>
        <v>0</v>
      </c>
      <c r="Q64" s="30">
        <v>10</v>
      </c>
      <c r="R64" s="29"/>
      <c r="S64" s="47" t="str">
        <f>IF($C64=3,$Q64,+IFERROR(VLOOKUP(C64&amp;"."&amp;E64,VU!$D$4:$H$38,5,0),""))</f>
        <v/>
      </c>
      <c r="T64" s="31" t="s">
        <v>37</v>
      </c>
      <c r="U64" s="32"/>
      <c r="V64" s="47" t="str">
        <f>+IF(T64="",S64,+IF(T64=VU!$B$18,S64,IF(OR(T64=VU!$B$16,T64=VU!$B$17),U64,0)))</f>
        <v/>
      </c>
    </row>
    <row r="65" spans="1:22" x14ac:dyDescent="0.25">
      <c r="A65" s="28"/>
      <c r="B65" s="28"/>
      <c r="C65" s="46" t="str">
        <f>++IFERROR(INDEX(VU!$A$4:$A$9,MATCH(RAB!$D65,VU!$B$4:$B$9,0)),"")</f>
        <v/>
      </c>
      <c r="D65" s="29"/>
      <c r="E65" s="46" t="str">
        <f>++IFERROR(INDEX(VU!$F$4:$F$38,MATCH(RAB!$F65,VU!$G$4:$G$38,0)),"")</f>
        <v/>
      </c>
      <c r="F65" s="29"/>
      <c r="G65" s="58"/>
      <c r="H65" s="59"/>
      <c r="I65" s="60"/>
      <c r="J65" s="59"/>
      <c r="K65" s="59"/>
      <c r="L65" s="59"/>
      <c r="M65" s="47">
        <f t="shared" si="4"/>
        <v>0</v>
      </c>
      <c r="N65" s="47">
        <f t="shared" si="5"/>
        <v>0</v>
      </c>
      <c r="O65" s="47">
        <f t="shared" si="6"/>
        <v>0</v>
      </c>
      <c r="P65" s="47">
        <f t="shared" si="7"/>
        <v>0</v>
      </c>
      <c r="Q65" s="30">
        <v>10</v>
      </c>
      <c r="R65" s="29"/>
      <c r="S65" s="47" t="str">
        <f>IF($C65=3,$Q65,+IFERROR(VLOOKUP(C65&amp;"."&amp;E65,VU!$D$4:$H$38,5,0),""))</f>
        <v/>
      </c>
      <c r="T65" s="31" t="s">
        <v>37</v>
      </c>
      <c r="U65" s="32"/>
      <c r="V65" s="47" t="str">
        <f>+IF(T65="",S65,+IF(T65=VU!$B$18,S65,IF(OR(T65=VU!$B$16,T65=VU!$B$17),U65,0)))</f>
        <v/>
      </c>
    </row>
    <row r="66" spans="1:22" x14ac:dyDescent="0.25">
      <c r="A66" s="28"/>
      <c r="B66" s="28"/>
      <c r="C66" s="46" t="str">
        <f>++IFERROR(INDEX(VU!$A$4:$A$9,MATCH(RAB!$D66,VU!$B$4:$B$9,0)),"")</f>
        <v/>
      </c>
      <c r="D66" s="29"/>
      <c r="E66" s="46" t="str">
        <f>++IFERROR(INDEX(VU!$F$4:$F$38,MATCH(RAB!$F66,VU!$G$4:$G$38,0)),"")</f>
        <v/>
      </c>
      <c r="F66" s="29"/>
      <c r="G66" s="58"/>
      <c r="H66" s="59"/>
      <c r="I66" s="60"/>
      <c r="J66" s="59"/>
      <c r="K66" s="59"/>
      <c r="L66" s="59"/>
      <c r="M66" s="47">
        <f t="shared" si="4"/>
        <v>0</v>
      </c>
      <c r="N66" s="47">
        <f t="shared" si="5"/>
        <v>0</v>
      </c>
      <c r="O66" s="47">
        <f t="shared" si="6"/>
        <v>0</v>
      </c>
      <c r="P66" s="47">
        <f t="shared" si="7"/>
        <v>0</v>
      </c>
      <c r="Q66" s="30">
        <v>10</v>
      </c>
      <c r="R66" s="29"/>
      <c r="S66" s="47" t="str">
        <f>IF($C66=3,$Q66,+IFERROR(VLOOKUP(C66&amp;"."&amp;E66,VU!$D$4:$H$38,5,0),""))</f>
        <v/>
      </c>
      <c r="T66" s="31" t="s">
        <v>37</v>
      </c>
      <c r="U66" s="32"/>
      <c r="V66" s="47" t="str">
        <f>+IF(T66="",S66,+IF(T66=VU!$B$18,S66,IF(OR(T66=VU!$B$16,T66=VU!$B$17),U66,0)))</f>
        <v/>
      </c>
    </row>
    <row r="67" spans="1:22" x14ac:dyDescent="0.25">
      <c r="A67" s="28"/>
      <c r="B67" s="28"/>
      <c r="C67" s="46" t="str">
        <f>++IFERROR(INDEX(VU!$A$4:$A$9,MATCH(RAB!$D67,VU!$B$4:$B$9,0)),"")</f>
        <v/>
      </c>
      <c r="D67" s="29"/>
      <c r="E67" s="46" t="str">
        <f>++IFERROR(INDEX(VU!$F$4:$F$38,MATCH(RAB!$F67,VU!$G$4:$G$38,0)),"")</f>
        <v/>
      </c>
      <c r="F67" s="29"/>
      <c r="G67" s="58"/>
      <c r="H67" s="59"/>
      <c r="I67" s="60"/>
      <c r="J67" s="59"/>
      <c r="K67" s="59"/>
      <c r="L67" s="59"/>
      <c r="M67" s="47">
        <f t="shared" si="4"/>
        <v>0</v>
      </c>
      <c r="N67" s="47">
        <f t="shared" si="5"/>
        <v>0</v>
      </c>
      <c r="O67" s="47">
        <f t="shared" si="6"/>
        <v>0</v>
      </c>
      <c r="P67" s="47">
        <f t="shared" si="7"/>
        <v>0</v>
      </c>
      <c r="Q67" s="30">
        <v>10</v>
      </c>
      <c r="R67" s="29"/>
      <c r="S67" s="47" t="str">
        <f>IF($C67=3,$Q67,+IFERROR(VLOOKUP(C67&amp;"."&amp;E67,VU!$D$4:$H$38,5,0),""))</f>
        <v/>
      </c>
      <c r="T67" s="31" t="s">
        <v>37</v>
      </c>
      <c r="U67" s="32"/>
      <c r="V67" s="47" t="str">
        <f>+IF(T67="",S67,+IF(T67=VU!$B$18,S67,IF(OR(T67=VU!$B$16,T67=VU!$B$17),U67,0)))</f>
        <v/>
      </c>
    </row>
    <row r="68" spans="1:22" x14ac:dyDescent="0.25">
      <c r="A68" s="28"/>
      <c r="B68" s="28"/>
      <c r="C68" s="46" t="str">
        <f>++IFERROR(INDEX(VU!$A$4:$A$9,MATCH(RAB!$D68,VU!$B$4:$B$9,0)),"")</f>
        <v/>
      </c>
      <c r="D68" s="29"/>
      <c r="E68" s="46" t="str">
        <f>++IFERROR(INDEX(VU!$F$4:$F$38,MATCH(RAB!$F68,VU!$G$4:$G$38,0)),"")</f>
        <v/>
      </c>
      <c r="F68" s="29"/>
      <c r="G68" s="58"/>
      <c r="H68" s="59"/>
      <c r="I68" s="60"/>
      <c r="J68" s="59"/>
      <c r="K68" s="59"/>
      <c r="L68" s="59"/>
      <c r="M68" s="47">
        <f t="shared" si="4"/>
        <v>0</v>
      </c>
      <c r="N68" s="47">
        <f t="shared" si="5"/>
        <v>0</v>
      </c>
      <c r="O68" s="47">
        <f t="shared" si="6"/>
        <v>0</v>
      </c>
      <c r="P68" s="47">
        <f t="shared" si="7"/>
        <v>0</v>
      </c>
      <c r="Q68" s="30">
        <v>10</v>
      </c>
      <c r="R68" s="29"/>
      <c r="S68" s="47" t="str">
        <f>IF($C68=3,$Q68,+IFERROR(VLOOKUP(C68&amp;"."&amp;E68,VU!$D$4:$H$38,5,0),""))</f>
        <v/>
      </c>
      <c r="T68" s="31" t="s">
        <v>37</v>
      </c>
      <c r="U68" s="32"/>
      <c r="V68" s="47" t="str">
        <f>+IF(T68="",S68,+IF(T68=VU!$B$18,S68,IF(OR(T68=VU!$B$16,T68=VU!$B$17),U68,0)))</f>
        <v/>
      </c>
    </row>
    <row r="69" spans="1:22" x14ac:dyDescent="0.25">
      <c r="A69" s="28"/>
      <c r="B69" s="28"/>
      <c r="C69" s="46" t="str">
        <f>++IFERROR(INDEX(VU!$A$4:$A$9,MATCH(RAB!$D69,VU!$B$4:$B$9,0)),"")</f>
        <v/>
      </c>
      <c r="D69" s="29"/>
      <c r="E69" s="46" t="str">
        <f>++IFERROR(INDEX(VU!$F$4:$F$38,MATCH(RAB!$F69,VU!$G$4:$G$38,0)),"")</f>
        <v/>
      </c>
      <c r="F69" s="29"/>
      <c r="G69" s="58"/>
      <c r="H69" s="59"/>
      <c r="I69" s="60"/>
      <c r="J69" s="59"/>
      <c r="K69" s="59"/>
      <c r="L69" s="59"/>
      <c r="M69" s="47">
        <f t="shared" si="4"/>
        <v>0</v>
      </c>
      <c r="N69" s="47">
        <f t="shared" si="5"/>
        <v>0</v>
      </c>
      <c r="O69" s="47">
        <f t="shared" si="6"/>
        <v>0</v>
      </c>
      <c r="P69" s="47">
        <f t="shared" si="7"/>
        <v>0</v>
      </c>
      <c r="Q69" s="30">
        <v>10</v>
      </c>
      <c r="R69" s="29"/>
      <c r="S69" s="47" t="str">
        <f>IF($C69=3,$Q69,+IFERROR(VLOOKUP(C69&amp;"."&amp;E69,VU!$D$4:$H$38,5,0),""))</f>
        <v/>
      </c>
      <c r="T69" s="31" t="s">
        <v>37</v>
      </c>
      <c r="U69" s="32"/>
      <c r="V69" s="47" t="str">
        <f>+IF(T69="",S69,+IF(T69=VU!$B$18,S69,IF(OR(T69=VU!$B$16,T69=VU!$B$17),U69,0)))</f>
        <v/>
      </c>
    </row>
    <row r="70" spans="1:22" x14ac:dyDescent="0.25">
      <c r="A70" s="28"/>
      <c r="B70" s="28"/>
      <c r="C70" s="46" t="str">
        <f>++IFERROR(INDEX(VU!$A$4:$A$9,MATCH(RAB!$D70,VU!$B$4:$B$9,0)),"")</f>
        <v/>
      </c>
      <c r="D70" s="29"/>
      <c r="E70" s="46" t="str">
        <f>++IFERROR(INDEX(VU!$F$4:$F$38,MATCH(RAB!$F70,VU!$G$4:$G$38,0)),"")</f>
        <v/>
      </c>
      <c r="F70" s="29"/>
      <c r="G70" s="58"/>
      <c r="H70" s="59"/>
      <c r="I70" s="60"/>
      <c r="J70" s="59"/>
      <c r="K70" s="59"/>
      <c r="L70" s="59"/>
      <c r="M70" s="47">
        <f t="shared" si="4"/>
        <v>0</v>
      </c>
      <c r="N70" s="47">
        <f t="shared" si="5"/>
        <v>0</v>
      </c>
      <c r="O70" s="47">
        <f t="shared" si="6"/>
        <v>0</v>
      </c>
      <c r="P70" s="47">
        <f t="shared" si="7"/>
        <v>0</v>
      </c>
      <c r="Q70" s="30">
        <v>10</v>
      </c>
      <c r="R70" s="29"/>
      <c r="S70" s="47" t="str">
        <f>IF($C70=3,$Q70,+IFERROR(VLOOKUP(C70&amp;"."&amp;E70,VU!$D$4:$H$38,5,0),""))</f>
        <v/>
      </c>
      <c r="T70" s="31" t="s">
        <v>37</v>
      </c>
      <c r="U70" s="32"/>
      <c r="V70" s="47" t="str">
        <f>+IF(T70="",S70,+IF(T70=VU!$B$18,S70,IF(OR(T70=VU!$B$16,T70=VU!$B$17),U70,0)))</f>
        <v/>
      </c>
    </row>
    <row r="71" spans="1:22" x14ac:dyDescent="0.25">
      <c r="A71" s="28"/>
      <c r="B71" s="28"/>
      <c r="C71" s="46" t="str">
        <f>++IFERROR(INDEX(VU!$A$4:$A$9,MATCH(RAB!$D71,VU!$B$4:$B$9,0)),"")</f>
        <v/>
      </c>
      <c r="D71" s="29"/>
      <c r="E71" s="46" t="str">
        <f>++IFERROR(INDEX(VU!$F$4:$F$38,MATCH(RAB!$F71,VU!$G$4:$G$38,0)),"")</f>
        <v/>
      </c>
      <c r="F71" s="29"/>
      <c r="G71" s="58"/>
      <c r="H71" s="59"/>
      <c r="I71" s="60"/>
      <c r="J71" s="59"/>
      <c r="K71" s="59"/>
      <c r="L71" s="59"/>
      <c r="M71" s="47">
        <f t="shared" si="4"/>
        <v>0</v>
      </c>
      <c r="N71" s="47">
        <f t="shared" si="5"/>
        <v>0</v>
      </c>
      <c r="O71" s="47">
        <f t="shared" si="6"/>
        <v>0</v>
      </c>
      <c r="P71" s="47">
        <f t="shared" si="7"/>
        <v>0</v>
      </c>
      <c r="Q71" s="30">
        <v>10</v>
      </c>
      <c r="R71" s="29"/>
      <c r="S71" s="47" t="str">
        <f>IF($C71=3,$Q71,+IFERROR(VLOOKUP(C71&amp;"."&amp;E71,VU!$D$4:$H$38,5,0),""))</f>
        <v/>
      </c>
      <c r="T71" s="31" t="s">
        <v>37</v>
      </c>
      <c r="U71" s="32"/>
      <c r="V71" s="47" t="str">
        <f>+IF(T71="",S71,+IF(T71=VU!$B$18,S71,IF(OR(T71=VU!$B$16,T71=VU!$B$17),U71,0)))</f>
        <v/>
      </c>
    </row>
    <row r="72" spans="1:22" x14ac:dyDescent="0.25">
      <c r="A72" s="28"/>
      <c r="B72" s="28"/>
      <c r="C72" s="46" t="str">
        <f>++IFERROR(INDEX(VU!$A$4:$A$9,MATCH(RAB!$D72,VU!$B$4:$B$9,0)),"")</f>
        <v/>
      </c>
      <c r="D72" s="29"/>
      <c r="E72" s="46" t="str">
        <f>++IFERROR(INDEX(VU!$F$4:$F$38,MATCH(RAB!$F72,VU!$G$4:$G$38,0)),"")</f>
        <v/>
      </c>
      <c r="F72" s="29"/>
      <c r="G72" s="58"/>
      <c r="H72" s="59"/>
      <c r="I72" s="60"/>
      <c r="J72" s="59"/>
      <c r="K72" s="59"/>
      <c r="L72" s="59"/>
      <c r="M72" s="47">
        <f t="shared" si="4"/>
        <v>0</v>
      </c>
      <c r="N72" s="47">
        <f t="shared" si="5"/>
        <v>0</v>
      </c>
      <c r="O72" s="47">
        <f t="shared" si="6"/>
        <v>0</v>
      </c>
      <c r="P72" s="47">
        <f t="shared" si="7"/>
        <v>0</v>
      </c>
      <c r="Q72" s="30">
        <v>10</v>
      </c>
      <c r="R72" s="29"/>
      <c r="S72" s="47" t="str">
        <f>IF($C72=3,$Q72,+IFERROR(VLOOKUP(C72&amp;"."&amp;E72,VU!$D$4:$H$38,5,0),""))</f>
        <v/>
      </c>
      <c r="T72" s="31" t="s">
        <v>37</v>
      </c>
      <c r="U72" s="32"/>
      <c r="V72" s="47" t="str">
        <f>+IF(T72="",S72,+IF(T72=VU!$B$18,S72,IF(OR(T72=VU!$B$16,T72=VU!$B$17),U72,0)))</f>
        <v/>
      </c>
    </row>
    <row r="73" spans="1:22" x14ac:dyDescent="0.25">
      <c r="A73" s="28"/>
      <c r="B73" s="28"/>
      <c r="C73" s="46" t="str">
        <f>++IFERROR(INDEX(VU!$A$4:$A$9,MATCH(RAB!$D73,VU!$B$4:$B$9,0)),"")</f>
        <v/>
      </c>
      <c r="D73" s="29"/>
      <c r="E73" s="46" t="str">
        <f>++IFERROR(INDEX(VU!$F$4:$F$38,MATCH(RAB!$F73,VU!$G$4:$G$38,0)),"")</f>
        <v/>
      </c>
      <c r="F73" s="29"/>
      <c r="G73" s="58"/>
      <c r="H73" s="59"/>
      <c r="I73" s="60"/>
      <c r="J73" s="59"/>
      <c r="K73" s="59"/>
      <c r="L73" s="59"/>
      <c r="M73" s="47">
        <f t="shared" si="4"/>
        <v>0</v>
      </c>
      <c r="N73" s="47">
        <f t="shared" si="5"/>
        <v>0</v>
      </c>
      <c r="O73" s="47">
        <f t="shared" si="6"/>
        <v>0</v>
      </c>
      <c r="P73" s="47">
        <f t="shared" si="7"/>
        <v>0</v>
      </c>
      <c r="Q73" s="30">
        <v>10</v>
      </c>
      <c r="R73" s="29"/>
      <c r="S73" s="47" t="str">
        <f>IF($C73=3,$Q73,+IFERROR(VLOOKUP(C73&amp;"."&amp;E73,VU!$D$4:$H$38,5,0),""))</f>
        <v/>
      </c>
      <c r="T73" s="31" t="s">
        <v>37</v>
      </c>
      <c r="U73" s="32"/>
      <c r="V73" s="47" t="str">
        <f>+IF(T73="",S73,+IF(T73=VU!$B$18,S73,IF(OR(T73=VU!$B$16,T73=VU!$B$17),U73,0)))</f>
        <v/>
      </c>
    </row>
    <row r="74" spans="1:22" x14ac:dyDescent="0.25">
      <c r="A74" s="28"/>
      <c r="B74" s="28"/>
      <c r="C74" s="46" t="str">
        <f>++IFERROR(INDEX(VU!$A$4:$A$9,MATCH(RAB!$D74,VU!$B$4:$B$9,0)),"")</f>
        <v/>
      </c>
      <c r="D74" s="29"/>
      <c r="E74" s="46" t="str">
        <f>++IFERROR(INDEX(VU!$F$4:$F$38,MATCH(RAB!$F74,VU!$G$4:$G$38,0)),"")</f>
        <v/>
      </c>
      <c r="F74" s="29"/>
      <c r="G74" s="58"/>
      <c r="H74" s="59"/>
      <c r="I74" s="60"/>
      <c r="J74" s="59"/>
      <c r="K74" s="59"/>
      <c r="L74" s="59"/>
      <c r="M74" s="47">
        <f t="shared" si="4"/>
        <v>0</v>
      </c>
      <c r="N74" s="47">
        <f t="shared" si="5"/>
        <v>0</v>
      </c>
      <c r="O74" s="47">
        <f t="shared" si="6"/>
        <v>0</v>
      </c>
      <c r="P74" s="47">
        <f t="shared" si="7"/>
        <v>0</v>
      </c>
      <c r="Q74" s="30">
        <v>10</v>
      </c>
      <c r="R74" s="29"/>
      <c r="S74" s="47" t="str">
        <f>IF($C74=3,$Q74,+IFERROR(VLOOKUP(C74&amp;"."&amp;E74,VU!$D$4:$H$38,5,0),""))</f>
        <v/>
      </c>
      <c r="T74" s="31" t="s">
        <v>37</v>
      </c>
      <c r="U74" s="32"/>
      <c r="V74" s="47" t="str">
        <f>+IF(T74="",S74,+IF(T74=VU!$B$18,S74,IF(OR(T74=VU!$B$16,T74=VU!$B$17),U74,0)))</f>
        <v/>
      </c>
    </row>
    <row r="75" spans="1:22" x14ac:dyDescent="0.25">
      <c r="A75" s="28"/>
      <c r="B75" s="28"/>
      <c r="C75" s="46" t="str">
        <f>++IFERROR(INDEX(VU!$A$4:$A$9,MATCH(RAB!$D75,VU!$B$4:$B$9,0)),"")</f>
        <v/>
      </c>
      <c r="D75" s="29"/>
      <c r="E75" s="46" t="str">
        <f>++IFERROR(INDEX(VU!$F$4:$F$38,MATCH(RAB!$F75,VU!$G$4:$G$38,0)),"")</f>
        <v/>
      </c>
      <c r="F75" s="29"/>
      <c r="G75" s="58"/>
      <c r="H75" s="59"/>
      <c r="I75" s="60"/>
      <c r="J75" s="59"/>
      <c r="K75" s="59"/>
      <c r="L75" s="59"/>
      <c r="M75" s="47">
        <f t="shared" si="4"/>
        <v>0</v>
      </c>
      <c r="N75" s="47">
        <f t="shared" si="5"/>
        <v>0</v>
      </c>
      <c r="O75" s="47">
        <f t="shared" si="6"/>
        <v>0</v>
      </c>
      <c r="P75" s="47">
        <f t="shared" si="7"/>
        <v>0</v>
      </c>
      <c r="Q75" s="30">
        <v>10</v>
      </c>
      <c r="R75" s="29"/>
      <c r="S75" s="47" t="str">
        <f>IF($C75=3,$Q75,+IFERROR(VLOOKUP(C75&amp;"."&amp;E75,VU!$D$4:$H$38,5,0),""))</f>
        <v/>
      </c>
      <c r="T75" s="31" t="s">
        <v>37</v>
      </c>
      <c r="U75" s="32"/>
      <c r="V75" s="47" t="str">
        <f>+IF(T75="",S75,+IF(T75=VU!$B$18,S75,IF(OR(T75=VU!$B$16,T75=VU!$B$17),U75,0)))</f>
        <v/>
      </c>
    </row>
    <row r="76" spans="1:22" x14ac:dyDescent="0.25">
      <c r="A76" s="28"/>
      <c r="B76" s="28"/>
      <c r="C76" s="46" t="str">
        <f>++IFERROR(INDEX(VU!$A$4:$A$9,MATCH(RAB!$D76,VU!$B$4:$B$9,0)),"")</f>
        <v/>
      </c>
      <c r="D76" s="29"/>
      <c r="E76" s="46" t="str">
        <f>++IFERROR(INDEX(VU!$F$4:$F$38,MATCH(RAB!$F76,VU!$G$4:$G$38,0)),"")</f>
        <v/>
      </c>
      <c r="F76" s="29"/>
      <c r="G76" s="58"/>
      <c r="H76" s="59"/>
      <c r="I76" s="60"/>
      <c r="J76" s="59"/>
      <c r="K76" s="59"/>
      <c r="L76" s="59"/>
      <c r="M76" s="47">
        <f t="shared" si="4"/>
        <v>0</v>
      </c>
      <c r="N76" s="47">
        <f t="shared" si="5"/>
        <v>0</v>
      </c>
      <c r="O76" s="47">
        <f t="shared" si="6"/>
        <v>0</v>
      </c>
      <c r="P76" s="47">
        <f t="shared" si="7"/>
        <v>0</v>
      </c>
      <c r="Q76" s="30">
        <v>10</v>
      </c>
      <c r="R76" s="29"/>
      <c r="S76" s="47" t="str">
        <f>IF($C76=3,$Q76,+IFERROR(VLOOKUP(C76&amp;"."&amp;E76,VU!$D$4:$H$38,5,0),""))</f>
        <v/>
      </c>
      <c r="T76" s="31" t="s">
        <v>37</v>
      </c>
      <c r="U76" s="32"/>
      <c r="V76" s="47" t="str">
        <f>+IF(T76="",S76,+IF(T76=VU!$B$18,S76,IF(OR(T76=VU!$B$16,T76=VU!$B$17),U76,0)))</f>
        <v/>
      </c>
    </row>
    <row r="77" spans="1:22" x14ac:dyDescent="0.25">
      <c r="A77" s="28"/>
      <c r="B77" s="28"/>
      <c r="C77" s="46" t="str">
        <f>++IFERROR(INDEX(VU!$A$4:$A$9,MATCH(RAB!$D77,VU!$B$4:$B$9,0)),"")</f>
        <v/>
      </c>
      <c r="D77" s="29"/>
      <c r="E77" s="46" t="str">
        <f>++IFERROR(INDEX(VU!$F$4:$F$38,MATCH(RAB!$F77,VU!$G$4:$G$38,0)),"")</f>
        <v/>
      </c>
      <c r="F77" s="29"/>
      <c r="G77" s="58"/>
      <c r="H77" s="59"/>
      <c r="I77" s="60"/>
      <c r="J77" s="59"/>
      <c r="K77" s="59"/>
      <c r="L77" s="59"/>
      <c r="M77" s="47">
        <f t="shared" si="4"/>
        <v>0</v>
      </c>
      <c r="N77" s="47">
        <f t="shared" si="5"/>
        <v>0</v>
      </c>
      <c r="O77" s="47">
        <f t="shared" si="6"/>
        <v>0</v>
      </c>
      <c r="P77" s="47">
        <f t="shared" si="7"/>
        <v>0</v>
      </c>
      <c r="Q77" s="30">
        <v>10</v>
      </c>
      <c r="R77" s="29"/>
      <c r="S77" s="47" t="str">
        <f>IF($C77=3,$Q77,+IFERROR(VLOOKUP(C77&amp;"."&amp;E77,VU!$D$4:$H$38,5,0),""))</f>
        <v/>
      </c>
      <c r="T77" s="31" t="s">
        <v>37</v>
      </c>
      <c r="U77" s="32"/>
      <c r="V77" s="47" t="str">
        <f>+IF(T77="",S77,+IF(T77=VU!$B$18,S77,IF(OR(T77=VU!$B$16,T77=VU!$B$17),U77,0)))</f>
        <v/>
      </c>
    </row>
    <row r="78" spans="1:22" x14ac:dyDescent="0.25">
      <c r="A78" s="28"/>
      <c r="B78" s="28"/>
      <c r="C78" s="46" t="str">
        <f>++IFERROR(INDEX(VU!$A$4:$A$9,MATCH(RAB!$D78,VU!$B$4:$B$9,0)),"")</f>
        <v/>
      </c>
      <c r="D78" s="29"/>
      <c r="E78" s="46" t="str">
        <f>++IFERROR(INDEX(VU!$F$4:$F$38,MATCH(RAB!$F78,VU!$G$4:$G$38,0)),"")</f>
        <v/>
      </c>
      <c r="F78" s="29"/>
      <c r="G78" s="58"/>
      <c r="H78" s="59"/>
      <c r="I78" s="60"/>
      <c r="J78" s="59"/>
      <c r="K78" s="59"/>
      <c r="L78" s="59"/>
      <c r="M78" s="47">
        <f t="shared" si="4"/>
        <v>0</v>
      </c>
      <c r="N78" s="47">
        <f t="shared" si="5"/>
        <v>0</v>
      </c>
      <c r="O78" s="47">
        <f t="shared" si="6"/>
        <v>0</v>
      </c>
      <c r="P78" s="47">
        <f t="shared" si="7"/>
        <v>0</v>
      </c>
      <c r="Q78" s="30">
        <v>10</v>
      </c>
      <c r="R78" s="29"/>
      <c r="S78" s="47" t="str">
        <f>IF($C78=3,$Q78,+IFERROR(VLOOKUP(C78&amp;"."&amp;E78,VU!$D$4:$H$38,5,0),""))</f>
        <v/>
      </c>
      <c r="T78" s="31" t="s">
        <v>37</v>
      </c>
      <c r="U78" s="32"/>
      <c r="V78" s="47" t="str">
        <f>+IF(T78="",S78,+IF(T78=VU!$B$18,S78,IF(OR(T78=VU!$B$16,T78=VU!$B$17),U78,0)))</f>
        <v/>
      </c>
    </row>
    <row r="79" spans="1:22" x14ac:dyDescent="0.25">
      <c r="A79" s="28"/>
      <c r="B79" s="28"/>
      <c r="C79" s="46" t="str">
        <f>++IFERROR(INDEX(VU!$A$4:$A$9,MATCH(RAB!$D79,VU!$B$4:$B$9,0)),"")</f>
        <v/>
      </c>
      <c r="D79" s="29"/>
      <c r="E79" s="46" t="str">
        <f>++IFERROR(INDEX(VU!$F$4:$F$38,MATCH(RAB!$F79,VU!$G$4:$G$38,0)),"")</f>
        <v/>
      </c>
      <c r="F79" s="29"/>
      <c r="G79" s="58"/>
      <c r="H79" s="59"/>
      <c r="I79" s="60"/>
      <c r="J79" s="59"/>
      <c r="K79" s="59"/>
      <c r="L79" s="59"/>
      <c r="M79" s="47">
        <f t="shared" si="4"/>
        <v>0</v>
      </c>
      <c r="N79" s="47">
        <f t="shared" si="5"/>
        <v>0</v>
      </c>
      <c r="O79" s="47">
        <f t="shared" si="6"/>
        <v>0</v>
      </c>
      <c r="P79" s="47">
        <f t="shared" si="7"/>
        <v>0</v>
      </c>
      <c r="Q79" s="30">
        <v>10</v>
      </c>
      <c r="R79" s="29"/>
      <c r="S79" s="47" t="str">
        <f>IF($C79=3,$Q79,+IFERROR(VLOOKUP(C79&amp;"."&amp;E79,VU!$D$4:$H$38,5,0),""))</f>
        <v/>
      </c>
      <c r="T79" s="31" t="s">
        <v>37</v>
      </c>
      <c r="U79" s="32"/>
      <c r="V79" s="47" t="str">
        <f>+IF(T79="",S79,+IF(T79=VU!$B$18,S79,IF(OR(T79=VU!$B$16,T79=VU!$B$17),U79,0)))</f>
        <v/>
      </c>
    </row>
    <row r="80" spans="1:22" x14ac:dyDescent="0.25">
      <c r="A80" s="28"/>
      <c r="B80" s="28"/>
      <c r="C80" s="46" t="str">
        <f>++IFERROR(INDEX(VU!$A$4:$A$9,MATCH(RAB!$D80,VU!$B$4:$B$9,0)),"")</f>
        <v/>
      </c>
      <c r="D80" s="29"/>
      <c r="E80" s="46" t="str">
        <f>++IFERROR(INDEX(VU!$F$4:$F$38,MATCH(RAB!$F80,VU!$G$4:$G$38,0)),"")</f>
        <v/>
      </c>
      <c r="F80" s="29"/>
      <c r="G80" s="58"/>
      <c r="H80" s="59"/>
      <c r="I80" s="60"/>
      <c r="J80" s="59"/>
      <c r="K80" s="59"/>
      <c r="L80" s="59"/>
      <c r="M80" s="47">
        <f t="shared" si="4"/>
        <v>0</v>
      </c>
      <c r="N80" s="47">
        <f t="shared" si="5"/>
        <v>0</v>
      </c>
      <c r="O80" s="47">
        <f t="shared" si="6"/>
        <v>0</v>
      </c>
      <c r="P80" s="47">
        <f t="shared" si="7"/>
        <v>0</v>
      </c>
      <c r="Q80" s="30">
        <v>10</v>
      </c>
      <c r="R80" s="29"/>
      <c r="S80" s="47" t="str">
        <f>IF($C80=3,$Q80,+IFERROR(VLOOKUP(C80&amp;"."&amp;E80,VU!$D$4:$H$38,5,0),""))</f>
        <v/>
      </c>
      <c r="T80" s="31" t="s">
        <v>37</v>
      </c>
      <c r="U80" s="32"/>
      <c r="V80" s="47" t="str">
        <f>+IF(T80="",S80,+IF(T80=VU!$B$18,S80,IF(OR(T80=VU!$B$16,T80=VU!$B$17),U80,0)))</f>
        <v/>
      </c>
    </row>
    <row r="81" spans="1:22" x14ac:dyDescent="0.25">
      <c r="A81" s="28"/>
      <c r="B81" s="28"/>
      <c r="C81" s="46" t="str">
        <f>++IFERROR(INDEX(VU!$A$4:$A$9,MATCH(RAB!$D81,VU!$B$4:$B$9,0)),"")</f>
        <v/>
      </c>
      <c r="D81" s="29"/>
      <c r="E81" s="46" t="str">
        <f>++IFERROR(INDEX(VU!$F$4:$F$38,MATCH(RAB!$F81,VU!$G$4:$G$38,0)),"")</f>
        <v/>
      </c>
      <c r="F81" s="29"/>
      <c r="G81" s="58"/>
      <c r="H81" s="59"/>
      <c r="I81" s="60"/>
      <c r="J81" s="59"/>
      <c r="K81" s="59"/>
      <c r="L81" s="59"/>
      <c r="M81" s="47">
        <f t="shared" si="4"/>
        <v>0</v>
      </c>
      <c r="N81" s="47">
        <f t="shared" si="5"/>
        <v>0</v>
      </c>
      <c r="O81" s="47">
        <f t="shared" si="6"/>
        <v>0</v>
      </c>
      <c r="P81" s="47">
        <f t="shared" si="7"/>
        <v>0</v>
      </c>
      <c r="Q81" s="30">
        <v>10</v>
      </c>
      <c r="R81" s="29"/>
      <c r="S81" s="47" t="str">
        <f>IF($C81=3,$Q81,+IFERROR(VLOOKUP(C81&amp;"."&amp;E81,VU!$D$4:$H$38,5,0),""))</f>
        <v/>
      </c>
      <c r="T81" s="31" t="s">
        <v>37</v>
      </c>
      <c r="U81" s="32"/>
      <c r="V81" s="47" t="str">
        <f>+IF(T81="",S81,+IF(T81=VU!$B$18,S81,IF(OR(T81=VU!$B$16,T81=VU!$B$17),U81,0)))</f>
        <v/>
      </c>
    </row>
    <row r="82" spans="1:22" x14ac:dyDescent="0.25">
      <c r="A82" s="28"/>
      <c r="B82" s="28"/>
      <c r="C82" s="46" t="str">
        <f>++IFERROR(INDEX(VU!$A$4:$A$9,MATCH(RAB!$D82,VU!$B$4:$B$9,0)),"")</f>
        <v/>
      </c>
      <c r="D82" s="29"/>
      <c r="E82" s="46" t="str">
        <f>++IFERROR(INDEX(VU!$F$4:$F$38,MATCH(RAB!$F82,VU!$G$4:$G$38,0)),"")</f>
        <v/>
      </c>
      <c r="F82" s="29"/>
      <c r="G82" s="58"/>
      <c r="H82" s="59"/>
      <c r="I82" s="60"/>
      <c r="J82" s="59"/>
      <c r="K82" s="59"/>
      <c r="L82" s="59"/>
      <c r="M82" s="47">
        <f t="shared" si="4"/>
        <v>0</v>
      </c>
      <c r="N82" s="47">
        <f t="shared" si="5"/>
        <v>0</v>
      </c>
      <c r="O82" s="47">
        <f t="shared" si="6"/>
        <v>0</v>
      </c>
      <c r="P82" s="47">
        <f t="shared" si="7"/>
        <v>0</v>
      </c>
      <c r="Q82" s="30">
        <v>10</v>
      </c>
      <c r="R82" s="29"/>
      <c r="S82" s="47" t="str">
        <f>IF($C82=3,$Q82,+IFERROR(VLOOKUP(C82&amp;"."&amp;E82,VU!$D$4:$H$38,5,0),""))</f>
        <v/>
      </c>
      <c r="T82" s="31" t="s">
        <v>37</v>
      </c>
      <c r="U82" s="32"/>
      <c r="V82" s="47" t="str">
        <f>+IF(T82="",S82,+IF(T82=VU!$B$18,S82,IF(OR(T82=VU!$B$16,T82=VU!$B$17),U82,0)))</f>
        <v/>
      </c>
    </row>
    <row r="83" spans="1:22" x14ac:dyDescent="0.25">
      <c r="A83" s="28"/>
      <c r="B83" s="28"/>
      <c r="C83" s="46" t="str">
        <f>++IFERROR(INDEX(VU!$A$4:$A$9,MATCH(RAB!$D83,VU!$B$4:$B$9,0)),"")</f>
        <v/>
      </c>
      <c r="D83" s="29"/>
      <c r="E83" s="46" t="str">
        <f>++IFERROR(INDEX(VU!$F$4:$F$38,MATCH(RAB!$F83,VU!$G$4:$G$38,0)),"")</f>
        <v/>
      </c>
      <c r="F83" s="29"/>
      <c r="G83" s="58"/>
      <c r="H83" s="59"/>
      <c r="I83" s="60"/>
      <c r="J83" s="59"/>
      <c r="K83" s="59"/>
      <c r="L83" s="59"/>
      <c r="M83" s="47">
        <f t="shared" si="4"/>
        <v>0</v>
      </c>
      <c r="N83" s="47">
        <f t="shared" si="5"/>
        <v>0</v>
      </c>
      <c r="O83" s="47">
        <f t="shared" si="6"/>
        <v>0</v>
      </c>
      <c r="P83" s="47">
        <f t="shared" si="7"/>
        <v>0</v>
      </c>
      <c r="Q83" s="30">
        <v>10</v>
      </c>
      <c r="R83" s="29"/>
      <c r="S83" s="47" t="str">
        <f>IF($C83=3,$Q83,+IFERROR(VLOOKUP(C83&amp;"."&amp;E83,VU!$D$4:$H$38,5,0),""))</f>
        <v/>
      </c>
      <c r="T83" s="31" t="s">
        <v>37</v>
      </c>
      <c r="U83" s="32"/>
      <c r="V83" s="47" t="str">
        <f>+IF(T83="",S83,+IF(T83=VU!$B$18,S83,IF(OR(T83=VU!$B$16,T83=VU!$B$17),U83,0)))</f>
        <v/>
      </c>
    </row>
    <row r="84" spans="1:22" x14ac:dyDescent="0.25">
      <c r="A84" s="28"/>
      <c r="B84" s="28"/>
      <c r="C84" s="46" t="str">
        <f>++IFERROR(INDEX(VU!$A$4:$A$9,MATCH(RAB!$D84,VU!$B$4:$B$9,0)),"")</f>
        <v/>
      </c>
      <c r="D84" s="29"/>
      <c r="E84" s="46" t="str">
        <f>++IFERROR(INDEX(VU!$F$4:$F$38,MATCH(RAB!$F84,VU!$G$4:$G$38,0)),"")</f>
        <v/>
      </c>
      <c r="F84" s="29"/>
      <c r="G84" s="58"/>
      <c r="H84" s="59"/>
      <c r="I84" s="60"/>
      <c r="J84" s="59"/>
      <c r="K84" s="59"/>
      <c r="L84" s="59"/>
      <c r="M84" s="47">
        <f t="shared" si="4"/>
        <v>0</v>
      </c>
      <c r="N84" s="47">
        <f t="shared" si="5"/>
        <v>0</v>
      </c>
      <c r="O84" s="47">
        <f t="shared" si="6"/>
        <v>0</v>
      </c>
      <c r="P84" s="47">
        <f t="shared" si="7"/>
        <v>0</v>
      </c>
      <c r="Q84" s="30">
        <v>10</v>
      </c>
      <c r="R84" s="29"/>
      <c r="S84" s="47" t="str">
        <f>IF($C84=3,$Q84,+IFERROR(VLOOKUP(C84&amp;"."&amp;E84,VU!$D$4:$H$38,5,0),""))</f>
        <v/>
      </c>
      <c r="T84" s="31" t="s">
        <v>37</v>
      </c>
      <c r="U84" s="32"/>
      <c r="V84" s="47" t="str">
        <f>+IF(T84="",S84,+IF(T84=VU!$B$18,S84,IF(OR(T84=VU!$B$16,T84=VU!$B$17),U84,0)))</f>
        <v/>
      </c>
    </row>
    <row r="85" spans="1:22" x14ac:dyDescent="0.25">
      <c r="A85" s="28"/>
      <c r="B85" s="28"/>
      <c r="C85" s="46" t="str">
        <f>++IFERROR(INDEX(VU!$A$4:$A$9,MATCH(RAB!$D85,VU!$B$4:$B$9,0)),"")</f>
        <v/>
      </c>
      <c r="D85" s="29"/>
      <c r="E85" s="46" t="str">
        <f>++IFERROR(INDEX(VU!$F$4:$F$38,MATCH(RAB!$F85,VU!$G$4:$G$38,0)),"")</f>
        <v/>
      </c>
      <c r="F85" s="29"/>
      <c r="G85" s="58"/>
      <c r="H85" s="59"/>
      <c r="I85" s="60"/>
      <c r="J85" s="59"/>
      <c r="K85" s="59"/>
      <c r="L85" s="59"/>
      <c r="M85" s="47">
        <f t="shared" si="4"/>
        <v>0</v>
      </c>
      <c r="N85" s="47">
        <f t="shared" si="5"/>
        <v>0</v>
      </c>
      <c r="O85" s="47">
        <f t="shared" si="6"/>
        <v>0</v>
      </c>
      <c r="P85" s="47">
        <f t="shared" si="7"/>
        <v>0</v>
      </c>
      <c r="Q85" s="30">
        <v>10</v>
      </c>
      <c r="R85" s="29"/>
      <c r="S85" s="47" t="str">
        <f>IF($C85=3,$Q85,+IFERROR(VLOOKUP(C85&amp;"."&amp;E85,VU!$D$4:$H$38,5,0),""))</f>
        <v/>
      </c>
      <c r="T85" s="31" t="s">
        <v>37</v>
      </c>
      <c r="U85" s="32"/>
      <c r="V85" s="47" t="str">
        <f>+IF(T85="",S85,+IF(T85=VU!$B$18,S85,IF(OR(T85=VU!$B$16,T85=VU!$B$17),U85,0)))</f>
        <v/>
      </c>
    </row>
    <row r="86" spans="1:22" x14ac:dyDescent="0.25">
      <c r="A86" s="28"/>
      <c r="B86" s="28"/>
      <c r="C86" s="46" t="str">
        <f>++IFERROR(INDEX(VU!$A$4:$A$9,MATCH(RAB!$D86,VU!$B$4:$B$9,0)),"")</f>
        <v/>
      </c>
      <c r="D86" s="29"/>
      <c r="E86" s="46" t="str">
        <f>++IFERROR(INDEX(VU!$F$4:$F$38,MATCH(RAB!$F86,VU!$G$4:$G$38,0)),"")</f>
        <v/>
      </c>
      <c r="F86" s="29"/>
      <c r="G86" s="58"/>
      <c r="H86" s="59"/>
      <c r="I86" s="60"/>
      <c r="J86" s="59"/>
      <c r="K86" s="59"/>
      <c r="L86" s="59"/>
      <c r="M86" s="47">
        <f t="shared" si="4"/>
        <v>0</v>
      </c>
      <c r="N86" s="47">
        <f t="shared" si="5"/>
        <v>0</v>
      </c>
      <c r="O86" s="47">
        <f t="shared" si="6"/>
        <v>0</v>
      </c>
      <c r="P86" s="47">
        <f t="shared" si="7"/>
        <v>0</v>
      </c>
      <c r="Q86" s="30">
        <v>10</v>
      </c>
      <c r="R86" s="29"/>
      <c r="S86" s="47" t="str">
        <f>IF($C86=3,$Q86,+IFERROR(VLOOKUP(C86&amp;"."&amp;E86,VU!$D$4:$H$38,5,0),""))</f>
        <v/>
      </c>
      <c r="T86" s="31" t="s">
        <v>37</v>
      </c>
      <c r="U86" s="32"/>
      <c r="V86" s="47" t="str">
        <f>+IF(T86="",S86,+IF(T86=VU!$B$18,S86,IF(OR(T86=VU!$B$16,T86=VU!$B$17),U86,0)))</f>
        <v/>
      </c>
    </row>
    <row r="87" spans="1:22" x14ac:dyDescent="0.25">
      <c r="A87" s="28"/>
      <c r="B87" s="28"/>
      <c r="C87" s="46" t="str">
        <f>++IFERROR(INDEX(VU!$A$4:$A$9,MATCH(RAB!$D87,VU!$B$4:$B$9,0)),"")</f>
        <v/>
      </c>
      <c r="D87" s="29"/>
      <c r="E87" s="46" t="str">
        <f>++IFERROR(INDEX(VU!$F$4:$F$38,MATCH(RAB!$F87,VU!$G$4:$G$38,0)),"")</f>
        <v/>
      </c>
      <c r="F87" s="29"/>
      <c r="G87" s="58"/>
      <c r="H87" s="59"/>
      <c r="I87" s="60"/>
      <c r="J87" s="59"/>
      <c r="K87" s="59"/>
      <c r="L87" s="59"/>
      <c r="M87" s="47">
        <f t="shared" si="4"/>
        <v>0</v>
      </c>
      <c r="N87" s="47">
        <f t="shared" si="5"/>
        <v>0</v>
      </c>
      <c r="O87" s="47">
        <f t="shared" si="6"/>
        <v>0</v>
      </c>
      <c r="P87" s="47">
        <f t="shared" si="7"/>
        <v>0</v>
      </c>
      <c r="Q87" s="30">
        <v>10</v>
      </c>
      <c r="R87" s="29"/>
      <c r="S87" s="47" t="str">
        <f>IF($C87=3,$Q87,+IFERROR(VLOOKUP(C87&amp;"."&amp;E87,VU!$D$4:$H$38,5,0),""))</f>
        <v/>
      </c>
      <c r="T87" s="31" t="s">
        <v>37</v>
      </c>
      <c r="U87" s="32"/>
      <c r="V87" s="47" t="str">
        <f>+IF(T87="",S87,+IF(T87=VU!$B$18,S87,IF(OR(T87=VU!$B$16,T87=VU!$B$17),U87,0)))</f>
        <v/>
      </c>
    </row>
    <row r="88" spans="1:22" x14ac:dyDescent="0.25">
      <c r="A88" s="28"/>
      <c r="B88" s="28"/>
      <c r="C88" s="46" t="str">
        <f>++IFERROR(INDEX(VU!$A$4:$A$9,MATCH(RAB!$D88,VU!$B$4:$B$9,0)),"")</f>
        <v/>
      </c>
      <c r="D88" s="29"/>
      <c r="E88" s="46" t="str">
        <f>++IFERROR(INDEX(VU!$F$4:$F$38,MATCH(RAB!$F88,VU!$G$4:$G$38,0)),"")</f>
        <v/>
      </c>
      <c r="F88" s="29"/>
      <c r="G88" s="58"/>
      <c r="H88" s="59"/>
      <c r="I88" s="60"/>
      <c r="J88" s="59"/>
      <c r="K88" s="59"/>
      <c r="L88" s="59"/>
      <c r="M88" s="47">
        <f t="shared" si="4"/>
        <v>0</v>
      </c>
      <c r="N88" s="47">
        <f t="shared" si="5"/>
        <v>0</v>
      </c>
      <c r="O88" s="47">
        <f t="shared" si="6"/>
        <v>0</v>
      </c>
      <c r="P88" s="47">
        <f t="shared" si="7"/>
        <v>0</v>
      </c>
      <c r="Q88" s="30">
        <v>10</v>
      </c>
      <c r="R88" s="29"/>
      <c r="S88" s="47" t="str">
        <f>IF($C88=3,$Q88,+IFERROR(VLOOKUP(C88&amp;"."&amp;E88,VU!$D$4:$H$38,5,0),""))</f>
        <v/>
      </c>
      <c r="T88" s="31" t="s">
        <v>37</v>
      </c>
      <c r="U88" s="32"/>
      <c r="V88" s="47" t="str">
        <f>+IF(T88="",S88,+IF(T88=VU!$B$18,S88,IF(OR(T88=VU!$B$16,T88=VU!$B$17),U88,0)))</f>
        <v/>
      </c>
    </row>
    <row r="89" spans="1:22" x14ac:dyDescent="0.25">
      <c r="A89" s="28"/>
      <c r="B89" s="28"/>
      <c r="C89" s="46" t="str">
        <f>++IFERROR(INDEX(VU!$A$4:$A$9,MATCH(RAB!$D89,VU!$B$4:$B$9,0)),"")</f>
        <v/>
      </c>
      <c r="D89" s="29"/>
      <c r="E89" s="46" t="str">
        <f>++IFERROR(INDEX(VU!$F$4:$F$38,MATCH(RAB!$F89,VU!$G$4:$G$38,0)),"")</f>
        <v/>
      </c>
      <c r="F89" s="29"/>
      <c r="G89" s="58"/>
      <c r="H89" s="59"/>
      <c r="I89" s="60"/>
      <c r="J89" s="59"/>
      <c r="K89" s="59"/>
      <c r="L89" s="59"/>
      <c r="M89" s="47">
        <f t="shared" si="4"/>
        <v>0</v>
      </c>
      <c r="N89" s="47">
        <f t="shared" si="5"/>
        <v>0</v>
      </c>
      <c r="O89" s="47">
        <f t="shared" si="6"/>
        <v>0</v>
      </c>
      <c r="P89" s="47">
        <f t="shared" si="7"/>
        <v>0</v>
      </c>
      <c r="Q89" s="30">
        <v>10</v>
      </c>
      <c r="R89" s="29"/>
      <c r="S89" s="47" t="str">
        <f>IF($C89=3,$Q89,+IFERROR(VLOOKUP(C89&amp;"."&amp;E89,VU!$D$4:$H$38,5,0),""))</f>
        <v/>
      </c>
      <c r="T89" s="31" t="s">
        <v>37</v>
      </c>
      <c r="U89" s="32"/>
      <c r="V89" s="47" t="str">
        <f>+IF(T89="",S89,+IF(T89=VU!$B$18,S89,IF(OR(T89=VU!$B$16,T89=VU!$B$17),U89,0)))</f>
        <v/>
      </c>
    </row>
    <row r="90" spans="1:22" x14ac:dyDescent="0.25">
      <c r="A90" s="28"/>
      <c r="B90" s="28"/>
      <c r="C90" s="46" t="str">
        <f>++IFERROR(INDEX(VU!$A$4:$A$9,MATCH(RAB!$D90,VU!$B$4:$B$9,0)),"")</f>
        <v/>
      </c>
      <c r="D90" s="29"/>
      <c r="E90" s="46" t="str">
        <f>++IFERROR(INDEX(VU!$F$4:$F$38,MATCH(RAB!$F90,VU!$G$4:$G$38,0)),"")</f>
        <v/>
      </c>
      <c r="F90" s="29"/>
      <c r="G90" s="58"/>
      <c r="H90" s="59"/>
      <c r="I90" s="60"/>
      <c r="J90" s="59"/>
      <c r="K90" s="59"/>
      <c r="L90" s="59"/>
      <c r="M90" s="47">
        <f t="shared" si="4"/>
        <v>0</v>
      </c>
      <c r="N90" s="47">
        <f t="shared" si="5"/>
        <v>0</v>
      </c>
      <c r="O90" s="47">
        <f t="shared" si="6"/>
        <v>0</v>
      </c>
      <c r="P90" s="47">
        <f t="shared" si="7"/>
        <v>0</v>
      </c>
      <c r="Q90" s="30">
        <v>10</v>
      </c>
      <c r="R90" s="29"/>
      <c r="S90" s="47" t="str">
        <f>IF($C90=3,$Q90,+IFERROR(VLOOKUP(C90&amp;"."&amp;E90,VU!$D$4:$H$38,5,0),""))</f>
        <v/>
      </c>
      <c r="T90" s="31" t="s">
        <v>37</v>
      </c>
      <c r="U90" s="32"/>
      <c r="V90" s="47" t="str">
        <f>+IF(T90="",S90,+IF(T90=VU!$B$18,S90,IF(OR(T90=VU!$B$16,T90=VU!$B$17),U90,0)))</f>
        <v/>
      </c>
    </row>
    <row r="91" spans="1:22" x14ac:dyDescent="0.25">
      <c r="A91" s="28"/>
      <c r="B91" s="28"/>
      <c r="C91" s="46" t="str">
        <f>++IFERROR(INDEX(VU!$A$4:$A$9,MATCH(RAB!$D91,VU!$B$4:$B$9,0)),"")</f>
        <v/>
      </c>
      <c r="D91" s="29"/>
      <c r="E91" s="46" t="str">
        <f>++IFERROR(INDEX(VU!$F$4:$F$38,MATCH(RAB!$F91,VU!$G$4:$G$38,0)),"")</f>
        <v/>
      </c>
      <c r="F91" s="29"/>
      <c r="G91" s="58"/>
      <c r="H91" s="59"/>
      <c r="I91" s="60"/>
      <c r="J91" s="59"/>
      <c r="K91" s="59"/>
      <c r="L91" s="59"/>
      <c r="M91" s="47">
        <f t="shared" si="4"/>
        <v>0</v>
      </c>
      <c r="N91" s="47">
        <f t="shared" si="5"/>
        <v>0</v>
      </c>
      <c r="O91" s="47">
        <f t="shared" si="6"/>
        <v>0</v>
      </c>
      <c r="P91" s="47">
        <f t="shared" si="7"/>
        <v>0</v>
      </c>
      <c r="Q91" s="30">
        <v>10</v>
      </c>
      <c r="R91" s="29"/>
      <c r="S91" s="47" t="str">
        <f>IF($C91=3,$Q91,+IFERROR(VLOOKUP(C91&amp;"."&amp;E91,VU!$D$4:$H$38,5,0),""))</f>
        <v/>
      </c>
      <c r="T91" s="31" t="s">
        <v>37</v>
      </c>
      <c r="U91" s="32"/>
      <c r="V91" s="47" t="str">
        <f>+IF(T91="",S91,+IF(T91=VU!$B$18,S91,IF(OR(T91=VU!$B$16,T91=VU!$B$17),U91,0)))</f>
        <v/>
      </c>
    </row>
    <row r="92" spans="1:22" x14ac:dyDescent="0.25">
      <c r="A92" s="28"/>
      <c r="B92" s="28"/>
      <c r="C92" s="46" t="str">
        <f>++IFERROR(INDEX(VU!$A$4:$A$9,MATCH(RAB!$D92,VU!$B$4:$B$9,0)),"")</f>
        <v/>
      </c>
      <c r="D92" s="29"/>
      <c r="E92" s="46" t="str">
        <f>++IFERROR(INDEX(VU!$F$4:$F$38,MATCH(RAB!$F92,VU!$G$4:$G$38,0)),"")</f>
        <v/>
      </c>
      <c r="F92" s="29"/>
      <c r="G92" s="58"/>
      <c r="H92" s="59"/>
      <c r="I92" s="60"/>
      <c r="J92" s="59"/>
      <c r="K92" s="59"/>
      <c r="L92" s="59"/>
      <c r="M92" s="47">
        <f t="shared" si="4"/>
        <v>0</v>
      </c>
      <c r="N92" s="47">
        <f t="shared" si="5"/>
        <v>0</v>
      </c>
      <c r="O92" s="47">
        <f t="shared" si="6"/>
        <v>0</v>
      </c>
      <c r="P92" s="47">
        <f t="shared" si="7"/>
        <v>0</v>
      </c>
      <c r="Q92" s="30">
        <v>10</v>
      </c>
      <c r="R92" s="29"/>
      <c r="S92" s="47" t="str">
        <f>IF($C92=3,$Q92,+IFERROR(VLOOKUP(C92&amp;"."&amp;E92,VU!$D$4:$H$38,5,0),""))</f>
        <v/>
      </c>
      <c r="T92" s="31" t="s">
        <v>37</v>
      </c>
      <c r="U92" s="32"/>
      <c r="V92" s="47" t="str">
        <f>+IF(T92="",S92,+IF(T92=VU!$B$18,S92,IF(OR(T92=VU!$B$16,T92=VU!$B$17),U92,0)))</f>
        <v/>
      </c>
    </row>
    <row r="93" spans="1:22" x14ac:dyDescent="0.25">
      <c r="A93" s="28"/>
      <c r="B93" s="28"/>
      <c r="C93" s="46" t="str">
        <f>++IFERROR(INDEX(VU!$A$4:$A$9,MATCH(RAB!$D93,VU!$B$4:$B$9,0)),"")</f>
        <v/>
      </c>
      <c r="D93" s="29"/>
      <c r="E93" s="46" t="str">
        <f>++IFERROR(INDEX(VU!$F$4:$F$38,MATCH(RAB!$F93,VU!$G$4:$G$38,0)),"")</f>
        <v/>
      </c>
      <c r="F93" s="29"/>
      <c r="G93" s="58"/>
      <c r="H93" s="59"/>
      <c r="I93" s="60"/>
      <c r="J93" s="59"/>
      <c r="K93" s="59"/>
      <c r="L93" s="59"/>
      <c r="M93" s="47">
        <f t="shared" si="4"/>
        <v>0</v>
      </c>
      <c r="N93" s="47">
        <f t="shared" si="5"/>
        <v>0</v>
      </c>
      <c r="O93" s="47">
        <f t="shared" si="6"/>
        <v>0</v>
      </c>
      <c r="P93" s="47">
        <f t="shared" si="7"/>
        <v>0</v>
      </c>
      <c r="Q93" s="30">
        <v>10</v>
      </c>
      <c r="R93" s="29"/>
      <c r="S93" s="47" t="str">
        <f>IF($C93=3,$Q93,+IFERROR(VLOOKUP(C93&amp;"."&amp;E93,VU!$D$4:$H$38,5,0),""))</f>
        <v/>
      </c>
      <c r="T93" s="31" t="s">
        <v>37</v>
      </c>
      <c r="U93" s="32"/>
      <c r="V93" s="47" t="str">
        <f>+IF(T93="",S93,+IF(T93=VU!$B$18,S93,IF(OR(T93=VU!$B$16,T93=VU!$B$17),U93,0)))</f>
        <v/>
      </c>
    </row>
    <row r="94" spans="1:22" x14ac:dyDescent="0.25">
      <c r="A94" s="28"/>
      <c r="B94" s="28"/>
      <c r="C94" s="46" t="str">
        <f>++IFERROR(INDEX(VU!$A$4:$A$9,MATCH(RAB!$D94,VU!$B$4:$B$9,0)),"")</f>
        <v/>
      </c>
      <c r="D94" s="29"/>
      <c r="E94" s="46" t="str">
        <f>++IFERROR(INDEX(VU!$F$4:$F$38,MATCH(RAB!$F94,VU!$G$4:$G$38,0)),"")</f>
        <v/>
      </c>
      <c r="F94" s="29"/>
      <c r="G94" s="58"/>
      <c r="H94" s="59"/>
      <c r="I94" s="60"/>
      <c r="J94" s="59"/>
      <c r="K94" s="59"/>
      <c r="L94" s="59"/>
      <c r="M94" s="47">
        <f t="shared" si="4"/>
        <v>0</v>
      </c>
      <c r="N94" s="47">
        <f t="shared" si="5"/>
        <v>0</v>
      </c>
      <c r="O94" s="47">
        <f t="shared" si="6"/>
        <v>0</v>
      </c>
      <c r="P94" s="47">
        <f t="shared" si="7"/>
        <v>0</v>
      </c>
      <c r="Q94" s="30">
        <v>10</v>
      </c>
      <c r="R94" s="29"/>
      <c r="S94" s="47" t="str">
        <f>IF($C94=3,$Q94,+IFERROR(VLOOKUP(C94&amp;"."&amp;E94,VU!$D$4:$H$38,5,0),""))</f>
        <v/>
      </c>
      <c r="T94" s="31" t="s">
        <v>37</v>
      </c>
      <c r="U94" s="32"/>
      <c r="V94" s="47" t="str">
        <f>+IF(T94="",S94,+IF(T94=VU!$B$18,S94,IF(OR(T94=VU!$B$16,T94=VU!$B$17),U94,0)))</f>
        <v/>
      </c>
    </row>
    <row r="95" spans="1:22" x14ac:dyDescent="0.25">
      <c r="A95" s="28"/>
      <c r="B95" s="28"/>
      <c r="C95" s="46" t="str">
        <f>++IFERROR(INDEX(VU!$A$4:$A$9,MATCH(RAB!$D95,VU!$B$4:$B$9,0)),"")</f>
        <v/>
      </c>
      <c r="D95" s="29"/>
      <c r="E95" s="46" t="str">
        <f>++IFERROR(INDEX(VU!$F$4:$F$38,MATCH(RAB!$F95,VU!$G$4:$G$38,0)),"")</f>
        <v/>
      </c>
      <c r="F95" s="29"/>
      <c r="G95" s="58"/>
      <c r="H95" s="59"/>
      <c r="I95" s="60"/>
      <c r="J95" s="59"/>
      <c r="K95" s="59"/>
      <c r="L95" s="59"/>
      <c r="M95" s="47">
        <f t="shared" si="4"/>
        <v>0</v>
      </c>
      <c r="N95" s="47">
        <f t="shared" si="5"/>
        <v>0</v>
      </c>
      <c r="O95" s="47">
        <f t="shared" si="6"/>
        <v>0</v>
      </c>
      <c r="P95" s="47">
        <f t="shared" si="7"/>
        <v>0</v>
      </c>
      <c r="Q95" s="30">
        <v>10</v>
      </c>
      <c r="R95" s="29"/>
      <c r="S95" s="47" t="str">
        <f>IF($C95=3,$Q95,+IFERROR(VLOOKUP(C95&amp;"."&amp;E95,VU!$D$4:$H$38,5,0),""))</f>
        <v/>
      </c>
      <c r="T95" s="31" t="s">
        <v>37</v>
      </c>
      <c r="U95" s="32"/>
      <c r="V95" s="47" t="str">
        <f>+IF(T95="",S95,+IF(T95=VU!$B$18,S95,IF(OR(T95=VU!$B$16,T95=VU!$B$17),U95,0)))</f>
        <v/>
      </c>
    </row>
    <row r="96" spans="1:22" x14ac:dyDescent="0.25">
      <c r="A96" s="28"/>
      <c r="B96" s="28"/>
      <c r="C96" s="46" t="str">
        <f>++IFERROR(INDEX(VU!$A$4:$A$9,MATCH(RAB!$D96,VU!$B$4:$B$9,0)),"")</f>
        <v/>
      </c>
      <c r="D96" s="29"/>
      <c r="E96" s="46" t="str">
        <f>++IFERROR(INDEX(VU!$F$4:$F$38,MATCH(RAB!$F96,VU!$G$4:$G$38,0)),"")</f>
        <v/>
      </c>
      <c r="F96" s="29"/>
      <c r="G96" s="58"/>
      <c r="H96" s="59"/>
      <c r="I96" s="60"/>
      <c r="J96" s="59"/>
      <c r="K96" s="59"/>
      <c r="L96" s="59"/>
      <c r="M96" s="47">
        <f t="shared" si="4"/>
        <v>0</v>
      </c>
      <c r="N96" s="47">
        <f t="shared" si="5"/>
        <v>0</v>
      </c>
      <c r="O96" s="47">
        <f t="shared" si="6"/>
        <v>0</v>
      </c>
      <c r="P96" s="47">
        <f t="shared" si="7"/>
        <v>0</v>
      </c>
      <c r="Q96" s="30">
        <v>10</v>
      </c>
      <c r="R96" s="29"/>
      <c r="S96" s="47" t="str">
        <f>IF($C96=3,$Q96,+IFERROR(VLOOKUP(C96&amp;"."&amp;E96,VU!$D$4:$H$38,5,0),""))</f>
        <v/>
      </c>
      <c r="T96" s="31" t="s">
        <v>37</v>
      </c>
      <c r="U96" s="32"/>
      <c r="V96" s="47" t="str">
        <f>+IF(T96="",S96,+IF(T96=VU!$B$18,S96,IF(OR(T96=VU!$B$16,T96=VU!$B$17),U96,0)))</f>
        <v/>
      </c>
    </row>
    <row r="97" spans="1:22" x14ac:dyDescent="0.25">
      <c r="A97" s="28"/>
      <c r="B97" s="28"/>
      <c r="C97" s="46" t="str">
        <f>++IFERROR(INDEX(VU!$A$4:$A$9,MATCH(RAB!$D97,VU!$B$4:$B$9,0)),"")</f>
        <v/>
      </c>
      <c r="D97" s="29"/>
      <c r="E97" s="46" t="str">
        <f>++IFERROR(INDEX(VU!$F$4:$F$38,MATCH(RAB!$F97,VU!$G$4:$G$38,0)),"")</f>
        <v/>
      </c>
      <c r="F97" s="29"/>
      <c r="G97" s="58"/>
      <c r="H97" s="59"/>
      <c r="I97" s="60"/>
      <c r="J97" s="59"/>
      <c r="K97" s="59"/>
      <c r="L97" s="59"/>
      <c r="M97" s="47">
        <f t="shared" si="4"/>
        <v>0</v>
      </c>
      <c r="N97" s="47">
        <f t="shared" si="5"/>
        <v>0</v>
      </c>
      <c r="O97" s="47">
        <f t="shared" si="6"/>
        <v>0</v>
      </c>
      <c r="P97" s="47">
        <f t="shared" si="7"/>
        <v>0</v>
      </c>
      <c r="Q97" s="30">
        <v>10</v>
      </c>
      <c r="R97" s="29"/>
      <c r="S97" s="47" t="str">
        <f>IF($C97=3,$Q97,+IFERROR(VLOOKUP(C97&amp;"."&amp;E97,VU!$D$4:$H$38,5,0),""))</f>
        <v/>
      </c>
      <c r="T97" s="31" t="s">
        <v>37</v>
      </c>
      <c r="U97" s="32"/>
      <c r="V97" s="47" t="str">
        <f>+IF(T97="",S97,+IF(T97=VU!$B$18,S97,IF(OR(T97=VU!$B$16,T97=VU!$B$17),U97,0)))</f>
        <v/>
      </c>
    </row>
    <row r="98" spans="1:22" x14ac:dyDescent="0.25">
      <c r="A98" s="28"/>
      <c r="B98" s="28"/>
      <c r="C98" s="46" t="str">
        <f>++IFERROR(INDEX(VU!$A$4:$A$9,MATCH(RAB!$D98,VU!$B$4:$B$9,0)),"")</f>
        <v/>
      </c>
      <c r="D98" s="29"/>
      <c r="E98" s="46" t="str">
        <f>++IFERROR(INDEX(VU!$F$4:$F$38,MATCH(RAB!$F98,VU!$G$4:$G$38,0)),"")</f>
        <v/>
      </c>
      <c r="F98" s="29"/>
      <c r="G98" s="58"/>
      <c r="H98" s="59"/>
      <c r="I98" s="60"/>
      <c r="J98" s="59"/>
      <c r="K98" s="59"/>
      <c r="L98" s="59"/>
      <c r="M98" s="47">
        <f t="shared" si="4"/>
        <v>0</v>
      </c>
      <c r="N98" s="47">
        <f t="shared" si="5"/>
        <v>0</v>
      </c>
      <c r="O98" s="47">
        <f t="shared" si="6"/>
        <v>0</v>
      </c>
      <c r="P98" s="47">
        <f t="shared" si="7"/>
        <v>0</v>
      </c>
      <c r="Q98" s="30">
        <v>10</v>
      </c>
      <c r="R98" s="29"/>
      <c r="S98" s="47" t="str">
        <f>IF($C98=3,$Q98,+IFERROR(VLOOKUP(C98&amp;"."&amp;E98,VU!$D$4:$H$38,5,0),""))</f>
        <v/>
      </c>
      <c r="T98" s="31" t="s">
        <v>37</v>
      </c>
      <c r="U98" s="32"/>
      <c r="V98" s="47" t="str">
        <f>+IF(T98="",S98,+IF(T98=VU!$B$18,S98,IF(OR(T98=VU!$B$16,T98=VU!$B$17),U98,0)))</f>
        <v/>
      </c>
    </row>
    <row r="99" spans="1:22" x14ac:dyDescent="0.25">
      <c r="A99" s="28"/>
      <c r="B99" s="28"/>
      <c r="C99" s="46" t="str">
        <f>++IFERROR(INDEX(VU!$A$4:$A$9,MATCH(RAB!$D99,VU!$B$4:$B$9,0)),"")</f>
        <v/>
      </c>
      <c r="D99" s="29"/>
      <c r="E99" s="46" t="str">
        <f>++IFERROR(INDEX(VU!$F$4:$F$38,MATCH(RAB!$F99,VU!$G$4:$G$38,0)),"")</f>
        <v/>
      </c>
      <c r="F99" s="29"/>
      <c r="G99" s="58"/>
      <c r="H99" s="59"/>
      <c r="I99" s="60"/>
      <c r="J99" s="59"/>
      <c r="K99" s="59"/>
      <c r="L99" s="59"/>
      <c r="M99" s="47">
        <f t="shared" si="4"/>
        <v>0</v>
      </c>
      <c r="N99" s="47">
        <f t="shared" si="5"/>
        <v>0</v>
      </c>
      <c r="O99" s="47">
        <f t="shared" si="6"/>
        <v>0</v>
      </c>
      <c r="P99" s="47">
        <f t="shared" si="7"/>
        <v>0</v>
      </c>
      <c r="Q99" s="30">
        <v>10</v>
      </c>
      <c r="R99" s="29"/>
      <c r="S99" s="47" t="str">
        <f>IF($C99=3,$Q99,+IFERROR(VLOOKUP(C99&amp;"."&amp;E99,VU!$D$4:$H$38,5,0),""))</f>
        <v/>
      </c>
      <c r="T99" s="31" t="s">
        <v>37</v>
      </c>
      <c r="U99" s="32"/>
      <c r="V99" s="47" t="str">
        <f>+IF(T99="",S99,+IF(T99=VU!$B$18,S99,IF(OR(T99=VU!$B$16,T99=VU!$B$17),U99,0)))</f>
        <v/>
      </c>
    </row>
    <row r="100" spans="1:22" x14ac:dyDescent="0.25">
      <c r="A100" s="28"/>
      <c r="B100" s="28"/>
      <c r="C100" s="46" t="str">
        <f>++IFERROR(INDEX(VU!$A$4:$A$9,MATCH(RAB!$D100,VU!$B$4:$B$9,0)),"")</f>
        <v/>
      </c>
      <c r="D100" s="29"/>
      <c r="E100" s="46" t="str">
        <f>++IFERROR(INDEX(VU!$F$4:$F$38,MATCH(RAB!$F100,VU!$G$4:$G$38,0)),"")</f>
        <v/>
      </c>
      <c r="F100" s="29"/>
      <c r="G100" s="58"/>
      <c r="H100" s="59"/>
      <c r="I100" s="60"/>
      <c r="J100" s="59"/>
      <c r="K100" s="59"/>
      <c r="L100" s="59"/>
      <c r="M100" s="47">
        <f t="shared" si="4"/>
        <v>0</v>
      </c>
      <c r="N100" s="47">
        <f t="shared" si="5"/>
        <v>0</v>
      </c>
      <c r="O100" s="47">
        <f t="shared" si="6"/>
        <v>0</v>
      </c>
      <c r="P100" s="47">
        <f t="shared" si="7"/>
        <v>0</v>
      </c>
      <c r="Q100" s="30">
        <v>10</v>
      </c>
      <c r="R100" s="29"/>
      <c r="S100" s="47" t="str">
        <f>IF($C100=3,$Q100,+IFERROR(VLOOKUP(C100&amp;"."&amp;E100,VU!$D$4:$H$38,5,0),""))</f>
        <v/>
      </c>
      <c r="T100" s="31" t="s">
        <v>37</v>
      </c>
      <c r="U100" s="32"/>
      <c r="V100" s="47" t="str">
        <f>+IF(T100="",S100,+IF(T100=VU!$B$18,S100,IF(OR(T100=VU!$B$16,T100=VU!$B$17),U100,0)))</f>
        <v/>
      </c>
    </row>
    <row r="101" spans="1:22" x14ac:dyDescent="0.25">
      <c r="A101" s="28"/>
      <c r="B101" s="28"/>
      <c r="C101" s="46" t="str">
        <f>++IFERROR(INDEX(VU!$A$4:$A$9,MATCH(RAB!$D101,VU!$B$4:$B$9,0)),"")</f>
        <v/>
      </c>
      <c r="D101" s="29"/>
      <c r="E101" s="46" t="str">
        <f>++IFERROR(INDEX(VU!$F$4:$F$38,MATCH(RAB!$F101,VU!$G$4:$G$38,0)),"")</f>
        <v/>
      </c>
      <c r="F101" s="29"/>
      <c r="G101" s="58"/>
      <c r="H101" s="59"/>
      <c r="I101" s="60"/>
      <c r="J101" s="59"/>
      <c r="K101" s="59"/>
      <c r="L101" s="59"/>
      <c r="M101" s="47">
        <f t="shared" si="4"/>
        <v>0</v>
      </c>
      <c r="N101" s="47">
        <f t="shared" si="5"/>
        <v>0</v>
      </c>
      <c r="O101" s="47">
        <f t="shared" si="6"/>
        <v>0</v>
      </c>
      <c r="P101" s="47">
        <f t="shared" si="7"/>
        <v>0</v>
      </c>
      <c r="Q101" s="30">
        <v>10</v>
      </c>
      <c r="R101" s="29"/>
      <c r="S101" s="47" t="str">
        <f>IF($C101=3,$Q101,+IFERROR(VLOOKUP(C101&amp;"."&amp;E101,VU!$D$4:$H$38,5,0),""))</f>
        <v/>
      </c>
      <c r="T101" s="31" t="s">
        <v>37</v>
      </c>
      <c r="U101" s="32"/>
      <c r="V101" s="47" t="str">
        <f>+IF(T101="",S101,+IF(T101=VU!$B$18,S101,IF(OR(T101=VU!$B$16,T101=VU!$B$17),U101,0)))</f>
        <v/>
      </c>
    </row>
    <row r="102" spans="1:22" x14ac:dyDescent="0.25">
      <c r="A102" s="28"/>
      <c r="B102" s="28"/>
      <c r="C102" s="46" t="str">
        <f>++IFERROR(INDEX(VU!$A$4:$A$9,MATCH(RAB!$D102,VU!$B$4:$B$9,0)),"")</f>
        <v/>
      </c>
      <c r="D102" s="29"/>
      <c r="E102" s="46" t="str">
        <f>++IFERROR(INDEX(VU!$F$4:$F$38,MATCH(RAB!$F102,VU!$G$4:$G$38,0)),"")</f>
        <v/>
      </c>
      <c r="F102" s="29"/>
      <c r="G102" s="58"/>
      <c r="H102" s="59"/>
      <c r="I102" s="60"/>
      <c r="J102" s="59"/>
      <c r="K102" s="59"/>
      <c r="L102" s="59"/>
      <c r="M102" s="47">
        <f t="shared" si="4"/>
        <v>0</v>
      </c>
      <c r="N102" s="47">
        <f t="shared" si="5"/>
        <v>0</v>
      </c>
      <c r="O102" s="47">
        <f t="shared" si="6"/>
        <v>0</v>
      </c>
      <c r="P102" s="47">
        <f t="shared" si="7"/>
        <v>0</v>
      </c>
      <c r="Q102" s="30">
        <v>10</v>
      </c>
      <c r="R102" s="29"/>
      <c r="S102" s="47" t="str">
        <f>IF($C102=3,$Q102,+IFERROR(VLOOKUP(C102&amp;"."&amp;E102,VU!$D$4:$H$38,5,0),""))</f>
        <v/>
      </c>
      <c r="T102" s="31" t="s">
        <v>37</v>
      </c>
      <c r="U102" s="32"/>
      <c r="V102" s="47" t="str">
        <f>+IF(T102="",S102,+IF(T102=VU!$B$18,S102,IF(OR(T102=VU!$B$16,T102=VU!$B$17),U102,0)))</f>
        <v/>
      </c>
    </row>
    <row r="103" spans="1:22" x14ac:dyDescent="0.25">
      <c r="A103" s="28"/>
      <c r="B103" s="28"/>
      <c r="C103" s="46" t="str">
        <f>++IFERROR(INDEX(VU!$A$4:$A$9,MATCH(RAB!$D103,VU!$B$4:$B$9,0)),"")</f>
        <v/>
      </c>
      <c r="D103" s="29"/>
      <c r="E103" s="46" t="str">
        <f>++IFERROR(INDEX(VU!$F$4:$F$38,MATCH(RAB!$F103,VU!$G$4:$G$38,0)),"")</f>
        <v/>
      </c>
      <c r="F103" s="29"/>
      <c r="G103" s="58"/>
      <c r="H103" s="59"/>
      <c r="I103" s="60"/>
      <c r="J103" s="59"/>
      <c r="K103" s="59"/>
      <c r="L103" s="59"/>
      <c r="M103" s="47">
        <f t="shared" si="4"/>
        <v>0</v>
      </c>
      <c r="N103" s="47">
        <f t="shared" si="5"/>
        <v>0</v>
      </c>
      <c r="O103" s="47">
        <f t="shared" si="6"/>
        <v>0</v>
      </c>
      <c r="P103" s="47">
        <f t="shared" si="7"/>
        <v>0</v>
      </c>
      <c r="Q103" s="30">
        <v>10</v>
      </c>
      <c r="R103" s="29"/>
      <c r="S103" s="47" t="str">
        <f>IF($C103=3,$Q103,+IFERROR(VLOOKUP(C103&amp;"."&amp;E103,VU!$D$4:$H$38,5,0),""))</f>
        <v/>
      </c>
      <c r="T103" s="31" t="s">
        <v>37</v>
      </c>
      <c r="U103" s="32"/>
      <c r="V103" s="47" t="str">
        <f>+IF(T103="",S103,+IF(T103=VU!$B$18,S103,IF(OR(T103=VU!$B$16,T103=VU!$B$17),U103,0)))</f>
        <v/>
      </c>
    </row>
    <row r="104" spans="1:22" x14ac:dyDescent="0.25">
      <c r="A104" s="28"/>
      <c r="B104" s="28"/>
      <c r="C104" s="46" t="str">
        <f>++IFERROR(INDEX(VU!$A$4:$A$9,MATCH(RAB!$D104,VU!$B$4:$B$9,0)),"")</f>
        <v/>
      </c>
      <c r="D104" s="29"/>
      <c r="E104" s="46" t="str">
        <f>++IFERROR(INDEX(VU!$F$4:$F$38,MATCH(RAB!$F104,VU!$G$4:$G$38,0)),"")</f>
        <v/>
      </c>
      <c r="F104" s="29"/>
      <c r="G104" s="58"/>
      <c r="H104" s="59"/>
      <c r="I104" s="60"/>
      <c r="J104" s="59"/>
      <c r="K104" s="59"/>
      <c r="L104" s="59"/>
      <c r="M104" s="47">
        <f t="shared" si="4"/>
        <v>0</v>
      </c>
      <c r="N104" s="47">
        <f t="shared" si="5"/>
        <v>0</v>
      </c>
      <c r="O104" s="47">
        <f t="shared" si="6"/>
        <v>0</v>
      </c>
      <c r="P104" s="47">
        <f t="shared" si="7"/>
        <v>0</v>
      </c>
      <c r="Q104" s="30">
        <v>10</v>
      </c>
      <c r="R104" s="29"/>
      <c r="S104" s="47" t="str">
        <f>IF($C104=3,$Q104,+IFERROR(VLOOKUP(C104&amp;"."&amp;E104,VU!$D$4:$H$38,5,0),""))</f>
        <v/>
      </c>
      <c r="T104" s="31" t="s">
        <v>37</v>
      </c>
      <c r="U104" s="32"/>
      <c r="V104" s="47" t="str">
        <f>+IF(T104="",S104,+IF(T104=VU!$B$18,S104,IF(OR(T104=VU!$B$16,T104=VU!$B$17),U104,0)))</f>
        <v/>
      </c>
    </row>
    <row r="105" spans="1:22" x14ac:dyDescent="0.25">
      <c r="A105" s="28"/>
      <c r="B105" s="28"/>
      <c r="C105" s="46" t="str">
        <f>++IFERROR(INDEX(VU!$A$4:$A$9,MATCH(RAB!$D105,VU!$B$4:$B$9,0)),"")</f>
        <v/>
      </c>
      <c r="D105" s="29"/>
      <c r="E105" s="46" t="str">
        <f>++IFERROR(INDEX(VU!$F$4:$F$38,MATCH(RAB!$F105,VU!$G$4:$G$38,0)),"")</f>
        <v/>
      </c>
      <c r="F105" s="29"/>
      <c r="G105" s="58"/>
      <c r="H105" s="59"/>
      <c r="I105" s="60"/>
      <c r="J105" s="59"/>
      <c r="K105" s="59"/>
      <c r="L105" s="59"/>
      <c r="M105" s="47">
        <f t="shared" si="4"/>
        <v>0</v>
      </c>
      <c r="N105" s="47">
        <f t="shared" si="5"/>
        <v>0</v>
      </c>
      <c r="O105" s="47">
        <f t="shared" si="6"/>
        <v>0</v>
      </c>
      <c r="P105" s="47">
        <f t="shared" si="7"/>
        <v>0</v>
      </c>
      <c r="Q105" s="30">
        <v>10</v>
      </c>
      <c r="R105" s="29"/>
      <c r="S105" s="47" t="str">
        <f>IF($C105=3,$Q105,+IFERROR(VLOOKUP(C105&amp;"."&amp;E105,VU!$D$4:$H$38,5,0),""))</f>
        <v/>
      </c>
      <c r="T105" s="31" t="s">
        <v>37</v>
      </c>
      <c r="U105" s="32"/>
      <c r="V105" s="47" t="str">
        <f>+IF(T105="",S105,+IF(T105=VU!$B$18,S105,IF(OR(T105=VU!$B$16,T105=VU!$B$17),U105,0)))</f>
        <v/>
      </c>
    </row>
    <row r="106" spans="1:22" x14ac:dyDescent="0.25">
      <c r="A106" s="28"/>
      <c r="B106" s="28"/>
      <c r="C106" s="46" t="str">
        <f>++IFERROR(INDEX(VU!$A$4:$A$9,MATCH(RAB!$D106,VU!$B$4:$B$9,0)),"")</f>
        <v/>
      </c>
      <c r="D106" s="29"/>
      <c r="E106" s="46" t="str">
        <f>++IFERROR(INDEX(VU!$F$4:$F$38,MATCH(RAB!$F106,VU!$G$4:$G$38,0)),"")</f>
        <v/>
      </c>
      <c r="F106" s="29"/>
      <c r="G106" s="58"/>
      <c r="H106" s="59"/>
      <c r="I106" s="60"/>
      <c r="J106" s="59"/>
      <c r="K106" s="59"/>
      <c r="L106" s="59"/>
      <c r="M106" s="47">
        <f t="shared" si="4"/>
        <v>0</v>
      </c>
      <c r="N106" s="47">
        <f t="shared" si="5"/>
        <v>0</v>
      </c>
      <c r="O106" s="47">
        <f t="shared" si="6"/>
        <v>0</v>
      </c>
      <c r="P106" s="47">
        <f t="shared" si="7"/>
        <v>0</v>
      </c>
      <c r="Q106" s="30">
        <v>10</v>
      </c>
      <c r="R106" s="29"/>
      <c r="S106" s="47" t="str">
        <f>IF($C106=3,$Q106,+IFERROR(VLOOKUP(C106&amp;"."&amp;E106,VU!$D$4:$H$38,5,0),""))</f>
        <v/>
      </c>
      <c r="T106" s="31" t="s">
        <v>37</v>
      </c>
      <c r="U106" s="32"/>
      <c r="V106" s="47" t="str">
        <f>+IF(T106="",S106,+IF(T106=VU!$B$18,S106,IF(OR(T106=VU!$B$16,T106=VU!$B$17),U106,0)))</f>
        <v/>
      </c>
    </row>
    <row r="107" spans="1:22" x14ac:dyDescent="0.25">
      <c r="A107" s="28"/>
      <c r="B107" s="28"/>
      <c r="C107" s="46" t="str">
        <f>++IFERROR(INDEX(VU!$A$4:$A$9,MATCH(RAB!$D107,VU!$B$4:$B$9,0)),"")</f>
        <v/>
      </c>
      <c r="D107" s="29"/>
      <c r="E107" s="46" t="str">
        <f>++IFERROR(INDEX(VU!$F$4:$F$38,MATCH(RAB!$F107,VU!$G$4:$G$38,0)),"")</f>
        <v/>
      </c>
      <c r="F107" s="29"/>
      <c r="G107" s="58"/>
      <c r="H107" s="59"/>
      <c r="I107" s="60"/>
      <c r="J107" s="59"/>
      <c r="K107" s="59"/>
      <c r="L107" s="59"/>
      <c r="M107" s="47">
        <f t="shared" si="4"/>
        <v>0</v>
      </c>
      <c r="N107" s="47">
        <f t="shared" si="5"/>
        <v>0</v>
      </c>
      <c r="O107" s="47">
        <f t="shared" si="6"/>
        <v>0</v>
      </c>
      <c r="P107" s="47">
        <f t="shared" si="7"/>
        <v>0</v>
      </c>
      <c r="Q107" s="30">
        <v>10</v>
      </c>
      <c r="R107" s="29"/>
      <c r="S107" s="47" t="str">
        <f>IF($C107=3,$Q107,+IFERROR(VLOOKUP(C107&amp;"."&amp;E107,VU!$D$4:$H$38,5,0),""))</f>
        <v/>
      </c>
      <c r="T107" s="31" t="s">
        <v>37</v>
      </c>
      <c r="U107" s="32"/>
      <c r="V107" s="47" t="str">
        <f>+IF(T107="",S107,+IF(T107=VU!$B$18,S107,IF(OR(T107=VU!$B$16,T107=VU!$B$17),U107,0)))</f>
        <v/>
      </c>
    </row>
    <row r="108" spans="1:22" x14ac:dyDescent="0.25">
      <c r="A108" s="28"/>
      <c r="B108" s="28"/>
      <c r="C108" s="46" t="str">
        <f>++IFERROR(INDEX(VU!$A$4:$A$9,MATCH(RAB!$D108,VU!$B$4:$B$9,0)),"")</f>
        <v/>
      </c>
      <c r="D108" s="29"/>
      <c r="E108" s="46" t="str">
        <f>++IFERROR(INDEX(VU!$F$4:$F$38,MATCH(RAB!$F108,VU!$G$4:$G$38,0)),"")</f>
        <v/>
      </c>
      <c r="F108" s="29"/>
      <c r="G108" s="58"/>
      <c r="H108" s="59"/>
      <c r="I108" s="60"/>
      <c r="J108" s="59"/>
      <c r="K108" s="59"/>
      <c r="L108" s="59"/>
      <c r="M108" s="47">
        <f t="shared" si="4"/>
        <v>0</v>
      </c>
      <c r="N108" s="47">
        <f t="shared" si="5"/>
        <v>0</v>
      </c>
      <c r="O108" s="47">
        <f t="shared" si="6"/>
        <v>0</v>
      </c>
      <c r="P108" s="47">
        <f t="shared" si="7"/>
        <v>0</v>
      </c>
      <c r="Q108" s="30">
        <v>10</v>
      </c>
      <c r="R108" s="29"/>
      <c r="S108" s="47" t="str">
        <f>IF($C108=3,$Q108,+IFERROR(VLOOKUP(C108&amp;"."&amp;E108,VU!$D$4:$H$38,5,0),""))</f>
        <v/>
      </c>
      <c r="T108" s="31" t="s">
        <v>37</v>
      </c>
      <c r="U108" s="32"/>
      <c r="V108" s="47" t="str">
        <f>+IF(T108="",S108,+IF(T108=VU!$B$18,S108,IF(OR(T108=VU!$B$16,T108=VU!$B$17),U108,0)))</f>
        <v/>
      </c>
    </row>
    <row r="109" spans="1:22" x14ac:dyDescent="0.25">
      <c r="A109" s="28"/>
      <c r="B109" s="28"/>
      <c r="C109" s="46" t="str">
        <f>++IFERROR(INDEX(VU!$A$4:$A$9,MATCH(RAB!$D109,VU!$B$4:$B$9,0)),"")</f>
        <v/>
      </c>
      <c r="D109" s="29"/>
      <c r="E109" s="46" t="str">
        <f>++IFERROR(INDEX(VU!$F$4:$F$38,MATCH(RAB!$F109,VU!$G$4:$G$38,0)),"")</f>
        <v/>
      </c>
      <c r="F109" s="29"/>
      <c r="G109" s="58"/>
      <c r="H109" s="59"/>
      <c r="I109" s="60"/>
      <c r="J109" s="59"/>
      <c r="K109" s="59"/>
      <c r="L109" s="59"/>
      <c r="M109" s="47">
        <f t="shared" si="4"/>
        <v>0</v>
      </c>
      <c r="N109" s="47">
        <f t="shared" si="5"/>
        <v>0</v>
      </c>
      <c r="O109" s="47">
        <f t="shared" si="6"/>
        <v>0</v>
      </c>
      <c r="P109" s="47">
        <f t="shared" si="7"/>
        <v>0</v>
      </c>
      <c r="Q109" s="30">
        <v>10</v>
      </c>
      <c r="R109" s="29"/>
      <c r="S109" s="47" t="str">
        <f>IF($C109=3,$Q109,+IFERROR(VLOOKUP(C109&amp;"."&amp;E109,VU!$D$4:$H$38,5,0),""))</f>
        <v/>
      </c>
      <c r="T109" s="31" t="s">
        <v>37</v>
      </c>
      <c r="U109" s="32"/>
      <c r="V109" s="47" t="str">
        <f>+IF(T109="",S109,+IF(T109=VU!$B$18,S109,IF(OR(T109=VU!$B$16,T109=VU!$B$17),U109,0)))</f>
        <v/>
      </c>
    </row>
    <row r="110" spans="1:22" x14ac:dyDescent="0.25">
      <c r="A110" s="28"/>
      <c r="B110" s="28"/>
      <c r="C110" s="46" t="str">
        <f>++IFERROR(INDEX(VU!$A$4:$A$9,MATCH(RAB!$D110,VU!$B$4:$B$9,0)),"")</f>
        <v/>
      </c>
      <c r="D110" s="29"/>
      <c r="E110" s="46" t="str">
        <f>++IFERROR(INDEX(VU!$F$4:$F$38,MATCH(RAB!$F110,VU!$G$4:$G$38,0)),"")</f>
        <v/>
      </c>
      <c r="F110" s="29"/>
      <c r="G110" s="58"/>
      <c r="H110" s="59"/>
      <c r="I110" s="60"/>
      <c r="J110" s="59"/>
      <c r="K110" s="59"/>
      <c r="L110" s="59"/>
      <c r="M110" s="47">
        <f t="shared" si="4"/>
        <v>0</v>
      </c>
      <c r="N110" s="47">
        <f t="shared" si="5"/>
        <v>0</v>
      </c>
      <c r="O110" s="47">
        <f t="shared" si="6"/>
        <v>0</v>
      </c>
      <c r="P110" s="47">
        <f t="shared" si="7"/>
        <v>0</v>
      </c>
      <c r="Q110" s="30">
        <v>10</v>
      </c>
      <c r="R110" s="29"/>
      <c r="S110" s="47" t="str">
        <f>IF($C110=3,$Q110,+IFERROR(VLOOKUP(C110&amp;"."&amp;E110,VU!$D$4:$H$38,5,0),""))</f>
        <v/>
      </c>
      <c r="T110" s="31" t="s">
        <v>37</v>
      </c>
      <c r="U110" s="32"/>
      <c r="V110" s="47" t="str">
        <f>+IF(T110="",S110,+IF(T110=VU!$B$18,S110,IF(OR(T110=VU!$B$16,T110=VU!$B$17),U110,0)))</f>
        <v/>
      </c>
    </row>
    <row r="111" spans="1:22" x14ac:dyDescent="0.25">
      <c r="A111" s="28"/>
      <c r="B111" s="28"/>
      <c r="C111" s="46" t="str">
        <f>++IFERROR(INDEX(VU!$A$4:$A$9,MATCH(RAB!$D111,VU!$B$4:$B$9,0)),"")</f>
        <v/>
      </c>
      <c r="D111" s="29"/>
      <c r="E111" s="46" t="str">
        <f>++IFERROR(INDEX(VU!$F$4:$F$38,MATCH(RAB!$F111,VU!$G$4:$G$38,0)),"")</f>
        <v/>
      </c>
      <c r="F111" s="29"/>
      <c r="G111" s="58"/>
      <c r="H111" s="59"/>
      <c r="I111" s="60"/>
      <c r="J111" s="59"/>
      <c r="K111" s="59"/>
      <c r="L111" s="59"/>
      <c r="M111" s="47">
        <f t="shared" si="4"/>
        <v>0</v>
      </c>
      <c r="N111" s="47">
        <f t="shared" si="5"/>
        <v>0</v>
      </c>
      <c r="O111" s="47">
        <f t="shared" si="6"/>
        <v>0</v>
      </c>
      <c r="P111" s="47">
        <f t="shared" si="7"/>
        <v>0</v>
      </c>
      <c r="Q111" s="30">
        <v>10</v>
      </c>
      <c r="R111" s="29"/>
      <c r="S111" s="47" t="str">
        <f>IF($C111=3,$Q111,+IFERROR(VLOOKUP(C111&amp;"."&amp;E111,VU!$D$4:$H$38,5,0),""))</f>
        <v/>
      </c>
      <c r="T111" s="31" t="s">
        <v>37</v>
      </c>
      <c r="U111" s="32"/>
      <c r="V111" s="47" t="str">
        <f>+IF(T111="",S111,+IF(T111=VU!$B$18,S111,IF(OR(T111=VU!$B$16,T111=VU!$B$17),U111,0)))</f>
        <v/>
      </c>
    </row>
    <row r="112" spans="1:22" x14ac:dyDescent="0.25">
      <c r="A112" s="28"/>
      <c r="B112" s="28"/>
      <c r="C112" s="46" t="str">
        <f>++IFERROR(INDEX(VU!$A$4:$A$9,MATCH(RAB!$D112,VU!$B$4:$B$9,0)),"")</f>
        <v/>
      </c>
      <c r="D112" s="29"/>
      <c r="E112" s="46" t="str">
        <f>++IFERROR(INDEX(VU!$F$4:$F$38,MATCH(RAB!$F112,VU!$G$4:$G$38,0)),"")</f>
        <v/>
      </c>
      <c r="F112" s="29"/>
      <c r="G112" s="58"/>
      <c r="H112" s="59"/>
      <c r="I112" s="60"/>
      <c r="J112" s="59"/>
      <c r="K112" s="59"/>
      <c r="L112" s="59"/>
      <c r="M112" s="47">
        <f t="shared" si="4"/>
        <v>0</v>
      </c>
      <c r="N112" s="47">
        <f t="shared" si="5"/>
        <v>0</v>
      </c>
      <c r="O112" s="47">
        <f t="shared" si="6"/>
        <v>0</v>
      </c>
      <c r="P112" s="47">
        <f t="shared" si="7"/>
        <v>0</v>
      </c>
      <c r="Q112" s="30">
        <v>10</v>
      </c>
      <c r="R112" s="29"/>
      <c r="S112" s="47" t="str">
        <f>IF($C112=3,$Q112,+IFERROR(VLOOKUP(C112&amp;"."&amp;E112,VU!$D$4:$H$38,5,0),""))</f>
        <v/>
      </c>
      <c r="T112" s="31" t="s">
        <v>37</v>
      </c>
      <c r="U112" s="32"/>
      <c r="V112" s="47" t="str">
        <f>+IF(T112="",S112,+IF(T112=VU!$B$18,S112,IF(OR(T112=VU!$B$16,T112=VU!$B$17),U112,0)))</f>
        <v/>
      </c>
    </row>
    <row r="113" spans="1:22" x14ac:dyDescent="0.25">
      <c r="A113" s="28"/>
      <c r="B113" s="28"/>
      <c r="C113" s="46" t="str">
        <f>++IFERROR(INDEX(VU!$A$4:$A$9,MATCH(RAB!$D113,VU!$B$4:$B$9,0)),"")</f>
        <v/>
      </c>
      <c r="D113" s="29"/>
      <c r="E113" s="46" t="str">
        <f>++IFERROR(INDEX(VU!$F$4:$F$38,MATCH(RAB!$F113,VU!$G$4:$G$38,0)),"")</f>
        <v/>
      </c>
      <c r="F113" s="29"/>
      <c r="G113" s="58"/>
      <c r="H113" s="59"/>
      <c r="I113" s="60"/>
      <c r="J113" s="59"/>
      <c r="K113" s="59"/>
      <c r="L113" s="59"/>
      <c r="M113" s="47">
        <f t="shared" si="4"/>
        <v>0</v>
      </c>
      <c r="N113" s="47">
        <f t="shared" si="5"/>
        <v>0</v>
      </c>
      <c r="O113" s="47">
        <f t="shared" si="6"/>
        <v>0</v>
      </c>
      <c r="P113" s="47">
        <f t="shared" si="7"/>
        <v>0</v>
      </c>
      <c r="Q113" s="30">
        <v>10</v>
      </c>
      <c r="R113" s="29"/>
      <c r="S113" s="47" t="str">
        <f>IF($C113=3,$Q113,+IFERROR(VLOOKUP(C113&amp;"."&amp;E113,VU!$D$4:$H$38,5,0),""))</f>
        <v/>
      </c>
      <c r="T113" s="31" t="s">
        <v>37</v>
      </c>
      <c r="U113" s="32"/>
      <c r="V113" s="47" t="str">
        <f>+IF(T113="",S113,+IF(T113=VU!$B$18,S113,IF(OR(T113=VU!$B$16,T113=VU!$B$17),U113,0)))</f>
        <v/>
      </c>
    </row>
    <row r="114" spans="1:22" x14ac:dyDescent="0.25">
      <c r="A114" s="28"/>
      <c r="B114" s="28"/>
      <c r="C114" s="46" t="str">
        <f>++IFERROR(INDEX(VU!$A$4:$A$9,MATCH(RAB!$D114,VU!$B$4:$B$9,0)),"")</f>
        <v/>
      </c>
      <c r="D114" s="29"/>
      <c r="E114" s="46" t="str">
        <f>++IFERROR(INDEX(VU!$F$4:$F$38,MATCH(RAB!$F114,VU!$G$4:$G$38,0)),"")</f>
        <v/>
      </c>
      <c r="F114" s="29"/>
      <c r="G114" s="58"/>
      <c r="H114" s="59"/>
      <c r="I114" s="60"/>
      <c r="J114" s="59"/>
      <c r="K114" s="59"/>
      <c r="L114" s="59"/>
      <c r="M114" s="47">
        <f t="shared" si="4"/>
        <v>0</v>
      </c>
      <c r="N114" s="47">
        <f t="shared" si="5"/>
        <v>0</v>
      </c>
      <c r="O114" s="47">
        <f t="shared" si="6"/>
        <v>0</v>
      </c>
      <c r="P114" s="47">
        <f t="shared" si="7"/>
        <v>0</v>
      </c>
      <c r="Q114" s="30">
        <v>10</v>
      </c>
      <c r="R114" s="29"/>
      <c r="S114" s="47" t="str">
        <f>IF($C114=3,$Q114,+IFERROR(VLOOKUP(C114&amp;"."&amp;E114,VU!$D$4:$H$38,5,0),""))</f>
        <v/>
      </c>
      <c r="T114" s="31" t="s">
        <v>37</v>
      </c>
      <c r="U114" s="32"/>
      <c r="V114" s="47" t="str">
        <f>+IF(T114="",S114,+IF(T114=VU!$B$18,S114,IF(OR(T114=VU!$B$16,T114=VU!$B$17),U114,0)))</f>
        <v/>
      </c>
    </row>
    <row r="115" spans="1:22" x14ac:dyDescent="0.25">
      <c r="A115" s="28"/>
      <c r="B115" s="28"/>
      <c r="C115" s="46" t="str">
        <f>++IFERROR(INDEX(VU!$A$4:$A$9,MATCH(RAB!$D115,VU!$B$4:$B$9,0)),"")</f>
        <v/>
      </c>
      <c r="D115" s="29"/>
      <c r="E115" s="46" t="str">
        <f>++IFERROR(INDEX(VU!$F$4:$F$38,MATCH(RAB!$F115,VU!$G$4:$G$38,0)),"")</f>
        <v/>
      </c>
      <c r="F115" s="29"/>
      <c r="G115" s="58"/>
      <c r="H115" s="59"/>
      <c r="I115" s="60"/>
      <c r="J115" s="59"/>
      <c r="K115" s="59"/>
      <c r="L115" s="59"/>
      <c r="M115" s="47">
        <f t="shared" si="4"/>
        <v>0</v>
      </c>
      <c r="N115" s="47">
        <f t="shared" si="5"/>
        <v>0</v>
      </c>
      <c r="O115" s="47">
        <f t="shared" si="6"/>
        <v>0</v>
      </c>
      <c r="P115" s="47">
        <f t="shared" si="7"/>
        <v>0</v>
      </c>
      <c r="Q115" s="30">
        <v>10</v>
      </c>
      <c r="R115" s="29"/>
      <c r="S115" s="47" t="str">
        <f>IF($C115=3,$Q115,+IFERROR(VLOOKUP(C115&amp;"."&amp;E115,VU!$D$4:$H$38,5,0),""))</f>
        <v/>
      </c>
      <c r="T115" s="31" t="s">
        <v>37</v>
      </c>
      <c r="U115" s="32"/>
      <c r="V115" s="47" t="str">
        <f>+IF(T115="",S115,+IF(T115=VU!$B$18,S115,IF(OR(T115=VU!$B$16,T115=VU!$B$17),U115,0)))</f>
        <v/>
      </c>
    </row>
    <row r="116" spans="1:22" x14ac:dyDescent="0.25">
      <c r="A116" s="28"/>
      <c r="B116" s="28"/>
      <c r="C116" s="46" t="str">
        <f>++IFERROR(INDEX(VU!$A$4:$A$9,MATCH(RAB!$D116,VU!$B$4:$B$9,0)),"")</f>
        <v/>
      </c>
      <c r="D116" s="29"/>
      <c r="E116" s="46" t="str">
        <f>++IFERROR(INDEX(VU!$F$4:$F$38,MATCH(RAB!$F116,VU!$G$4:$G$38,0)),"")</f>
        <v/>
      </c>
      <c r="F116" s="29"/>
      <c r="G116" s="58"/>
      <c r="H116" s="59"/>
      <c r="I116" s="60"/>
      <c r="J116" s="59"/>
      <c r="K116" s="59"/>
      <c r="L116" s="59"/>
      <c r="M116" s="47">
        <f t="shared" si="4"/>
        <v>0</v>
      </c>
      <c r="N116" s="47">
        <f t="shared" si="5"/>
        <v>0</v>
      </c>
      <c r="O116" s="47">
        <f t="shared" si="6"/>
        <v>0</v>
      </c>
      <c r="P116" s="47">
        <f t="shared" si="7"/>
        <v>0</v>
      </c>
      <c r="Q116" s="30">
        <v>10</v>
      </c>
      <c r="R116" s="29"/>
      <c r="S116" s="47" t="str">
        <f>IF($C116=3,$Q116,+IFERROR(VLOOKUP(C116&amp;"."&amp;E116,VU!$D$4:$H$38,5,0),""))</f>
        <v/>
      </c>
      <c r="T116" s="31" t="s">
        <v>37</v>
      </c>
      <c r="U116" s="32"/>
      <c r="V116" s="47" t="str">
        <f>+IF(T116="",S116,+IF(T116=VU!$B$18,S116,IF(OR(T116=VU!$B$16,T116=VU!$B$17),U116,0)))</f>
        <v/>
      </c>
    </row>
    <row r="117" spans="1:22" x14ac:dyDescent="0.25">
      <c r="A117" s="28"/>
      <c r="B117" s="28"/>
      <c r="C117" s="46" t="str">
        <f>++IFERROR(INDEX(VU!$A$4:$A$9,MATCH(RAB!$D117,VU!$B$4:$B$9,0)),"")</f>
        <v/>
      </c>
      <c r="D117" s="29"/>
      <c r="E117" s="46" t="str">
        <f>++IFERROR(INDEX(VU!$F$4:$F$38,MATCH(RAB!$F117,VU!$G$4:$G$38,0)),"")</f>
        <v/>
      </c>
      <c r="F117" s="29"/>
      <c r="G117" s="58"/>
      <c r="H117" s="59"/>
      <c r="I117" s="60"/>
      <c r="J117" s="59"/>
      <c r="K117" s="59"/>
      <c r="L117" s="59"/>
      <c r="M117" s="47">
        <f t="shared" si="4"/>
        <v>0</v>
      </c>
      <c r="N117" s="47">
        <f t="shared" si="5"/>
        <v>0</v>
      </c>
      <c r="O117" s="47">
        <f t="shared" si="6"/>
        <v>0</v>
      </c>
      <c r="P117" s="47">
        <f t="shared" si="7"/>
        <v>0</v>
      </c>
      <c r="Q117" s="30">
        <v>10</v>
      </c>
      <c r="R117" s="29"/>
      <c r="S117" s="47" t="str">
        <f>IF($C117=3,$Q117,+IFERROR(VLOOKUP(C117&amp;"."&amp;E117,VU!$D$4:$H$38,5,0),""))</f>
        <v/>
      </c>
      <c r="T117" s="31" t="s">
        <v>37</v>
      </c>
      <c r="U117" s="32"/>
      <c r="V117" s="47" t="str">
        <f>+IF(T117="",S117,+IF(T117=VU!$B$18,S117,IF(OR(T117=VU!$B$16,T117=VU!$B$17),U117,0)))</f>
        <v/>
      </c>
    </row>
    <row r="118" spans="1:22" x14ac:dyDescent="0.25">
      <c r="A118" s="28"/>
      <c r="B118" s="28"/>
      <c r="C118" s="46" t="str">
        <f>++IFERROR(INDEX(VU!$A$4:$A$9,MATCH(RAB!$D118,VU!$B$4:$B$9,0)),"")</f>
        <v/>
      </c>
      <c r="D118" s="29"/>
      <c r="E118" s="46" t="str">
        <f>++IFERROR(INDEX(VU!$F$4:$F$38,MATCH(RAB!$F118,VU!$G$4:$G$38,0)),"")</f>
        <v/>
      </c>
      <c r="F118" s="29"/>
      <c r="G118" s="58"/>
      <c r="H118" s="59"/>
      <c r="I118" s="60"/>
      <c r="J118" s="59"/>
      <c r="K118" s="59"/>
      <c r="L118" s="59"/>
      <c r="M118" s="47">
        <f t="shared" si="4"/>
        <v>0</v>
      </c>
      <c r="N118" s="47">
        <f t="shared" si="5"/>
        <v>0</v>
      </c>
      <c r="O118" s="47">
        <f t="shared" si="6"/>
        <v>0</v>
      </c>
      <c r="P118" s="47">
        <f t="shared" si="7"/>
        <v>0</v>
      </c>
      <c r="Q118" s="30">
        <v>10</v>
      </c>
      <c r="R118" s="29"/>
      <c r="S118" s="47" t="str">
        <f>IF($C118=3,$Q118,+IFERROR(VLOOKUP(C118&amp;"."&amp;E118,VU!$D$4:$H$38,5,0),""))</f>
        <v/>
      </c>
      <c r="T118" s="31" t="s">
        <v>37</v>
      </c>
      <c r="U118" s="32"/>
      <c r="V118" s="47" t="str">
        <f>+IF(T118="",S118,+IF(T118=VU!$B$18,S118,IF(OR(T118=VU!$B$16,T118=VU!$B$17),U118,0)))</f>
        <v/>
      </c>
    </row>
    <row r="119" spans="1:22" x14ac:dyDescent="0.25">
      <c r="A119" s="28"/>
      <c r="B119" s="28"/>
      <c r="C119" s="46" t="str">
        <f>++IFERROR(INDEX(VU!$A$4:$A$9,MATCH(RAB!$D119,VU!$B$4:$B$9,0)),"")</f>
        <v/>
      </c>
      <c r="D119" s="29"/>
      <c r="E119" s="46" t="str">
        <f>++IFERROR(INDEX(VU!$F$4:$F$38,MATCH(RAB!$F119,VU!$G$4:$G$38,0)),"")</f>
        <v/>
      </c>
      <c r="F119" s="29"/>
      <c r="G119" s="58"/>
      <c r="H119" s="59"/>
      <c r="I119" s="60"/>
      <c r="J119" s="59"/>
      <c r="K119" s="59"/>
      <c r="L119" s="59"/>
      <c r="M119" s="47">
        <f t="shared" si="4"/>
        <v>0</v>
      </c>
      <c r="N119" s="47">
        <f t="shared" si="5"/>
        <v>0</v>
      </c>
      <c r="O119" s="47">
        <f t="shared" si="6"/>
        <v>0</v>
      </c>
      <c r="P119" s="47">
        <f t="shared" si="7"/>
        <v>0</v>
      </c>
      <c r="Q119" s="30">
        <v>10</v>
      </c>
      <c r="R119" s="29"/>
      <c r="S119" s="47" t="str">
        <f>IF($C119=3,$Q119,+IFERROR(VLOOKUP(C119&amp;"."&amp;E119,VU!$D$4:$H$38,5,0),""))</f>
        <v/>
      </c>
      <c r="T119" s="31" t="s">
        <v>37</v>
      </c>
      <c r="U119" s="32"/>
      <c r="V119" s="47" t="str">
        <f>+IF(T119="",S119,+IF(T119=VU!$B$18,S119,IF(OR(T119=VU!$B$16,T119=VU!$B$17),U119,0)))</f>
        <v/>
      </c>
    </row>
    <row r="120" spans="1:22" x14ac:dyDescent="0.25">
      <c r="A120" s="28"/>
      <c r="B120" s="28"/>
      <c r="C120" s="46" t="str">
        <f>++IFERROR(INDEX(VU!$A$4:$A$9,MATCH(RAB!$D120,VU!$B$4:$B$9,0)),"")</f>
        <v/>
      </c>
      <c r="D120" s="29"/>
      <c r="E120" s="46" t="str">
        <f>++IFERROR(INDEX(VU!$F$4:$F$38,MATCH(RAB!$F120,VU!$G$4:$G$38,0)),"")</f>
        <v/>
      </c>
      <c r="F120" s="29"/>
      <c r="G120" s="58"/>
      <c r="H120" s="59"/>
      <c r="I120" s="60"/>
      <c r="J120" s="59"/>
      <c r="K120" s="59"/>
      <c r="L120" s="59"/>
      <c r="M120" s="47">
        <f t="shared" si="4"/>
        <v>0</v>
      </c>
      <c r="N120" s="47">
        <f t="shared" si="5"/>
        <v>0</v>
      </c>
      <c r="O120" s="47">
        <f t="shared" si="6"/>
        <v>0</v>
      </c>
      <c r="P120" s="47">
        <f t="shared" si="7"/>
        <v>0</v>
      </c>
      <c r="Q120" s="30">
        <v>10</v>
      </c>
      <c r="R120" s="29"/>
      <c r="S120" s="47" t="str">
        <f>IF($C120=3,$Q120,+IFERROR(VLOOKUP(C120&amp;"."&amp;E120,VU!$D$4:$H$38,5,0),""))</f>
        <v/>
      </c>
      <c r="T120" s="31" t="s">
        <v>37</v>
      </c>
      <c r="U120" s="32"/>
      <c r="V120" s="47" t="str">
        <f>+IF(T120="",S120,+IF(T120=VU!$B$18,S120,IF(OR(T120=VU!$B$16,T120=VU!$B$17),U120,0)))</f>
        <v/>
      </c>
    </row>
    <row r="121" spans="1:22" x14ac:dyDescent="0.25">
      <c r="A121" s="28"/>
      <c r="B121" s="28"/>
      <c r="C121" s="46" t="str">
        <f>++IFERROR(INDEX(VU!$A$4:$A$9,MATCH(RAB!$D121,VU!$B$4:$B$9,0)),"")</f>
        <v/>
      </c>
      <c r="D121" s="29"/>
      <c r="E121" s="46" t="str">
        <f>++IFERROR(INDEX(VU!$F$4:$F$38,MATCH(RAB!$F121,VU!$G$4:$G$38,0)),"")</f>
        <v/>
      </c>
      <c r="F121" s="29"/>
      <c r="G121" s="58"/>
      <c r="H121" s="59"/>
      <c r="I121" s="60"/>
      <c r="J121" s="59"/>
      <c r="K121" s="59"/>
      <c r="L121" s="59"/>
      <c r="M121" s="47">
        <f t="shared" si="4"/>
        <v>0</v>
      </c>
      <c r="N121" s="47">
        <f t="shared" si="5"/>
        <v>0</v>
      </c>
      <c r="O121" s="47">
        <f t="shared" si="6"/>
        <v>0</v>
      </c>
      <c r="P121" s="47">
        <f t="shared" si="7"/>
        <v>0</v>
      </c>
      <c r="Q121" s="30">
        <v>10</v>
      </c>
      <c r="R121" s="29"/>
      <c r="S121" s="47" t="str">
        <f>IF($C121=3,$Q121,+IFERROR(VLOOKUP(C121&amp;"."&amp;E121,VU!$D$4:$H$38,5,0),""))</f>
        <v/>
      </c>
      <c r="T121" s="31" t="s">
        <v>37</v>
      </c>
      <c r="U121" s="32"/>
      <c r="V121" s="47" t="str">
        <f>+IF(T121="",S121,+IF(T121=VU!$B$18,S121,IF(OR(T121=VU!$B$16,T121=VU!$B$17),U121,0)))</f>
        <v/>
      </c>
    </row>
    <row r="122" spans="1:22" x14ac:dyDescent="0.25">
      <c r="A122" s="28"/>
      <c r="B122" s="28"/>
      <c r="C122" s="46" t="str">
        <f>++IFERROR(INDEX(VU!$A$4:$A$9,MATCH(RAB!$D122,VU!$B$4:$B$9,0)),"")</f>
        <v/>
      </c>
      <c r="D122" s="29"/>
      <c r="E122" s="46" t="str">
        <f>++IFERROR(INDEX(VU!$F$4:$F$38,MATCH(RAB!$F122,VU!$G$4:$G$38,0)),"")</f>
        <v/>
      </c>
      <c r="F122" s="29"/>
      <c r="G122" s="58"/>
      <c r="H122" s="59"/>
      <c r="I122" s="60"/>
      <c r="J122" s="59"/>
      <c r="K122" s="59"/>
      <c r="L122" s="59"/>
      <c r="M122" s="47">
        <f t="shared" si="4"/>
        <v>0</v>
      </c>
      <c r="N122" s="47">
        <f t="shared" si="5"/>
        <v>0</v>
      </c>
      <c r="O122" s="47">
        <f t="shared" si="6"/>
        <v>0</v>
      </c>
      <c r="P122" s="47">
        <f t="shared" si="7"/>
        <v>0</v>
      </c>
      <c r="Q122" s="30">
        <v>10</v>
      </c>
      <c r="R122" s="29"/>
      <c r="S122" s="47" t="str">
        <f>IF($C122=3,$Q122,+IFERROR(VLOOKUP(C122&amp;"."&amp;E122,VU!$D$4:$H$38,5,0),""))</f>
        <v/>
      </c>
      <c r="T122" s="31" t="s">
        <v>37</v>
      </c>
      <c r="U122" s="32"/>
      <c r="V122" s="47" t="str">
        <f>+IF(T122="",S122,+IF(T122=VU!$B$18,S122,IF(OR(T122=VU!$B$16,T122=VU!$B$17),U122,0)))</f>
        <v/>
      </c>
    </row>
    <row r="123" spans="1:22" x14ac:dyDescent="0.25">
      <c r="A123" s="28"/>
      <c r="B123" s="28"/>
      <c r="C123" s="46" t="str">
        <f>++IFERROR(INDEX(VU!$A$4:$A$9,MATCH(RAB!$D123,VU!$B$4:$B$9,0)),"")</f>
        <v/>
      </c>
      <c r="D123" s="29"/>
      <c r="E123" s="46" t="str">
        <f>++IFERROR(INDEX(VU!$F$4:$F$38,MATCH(RAB!$F123,VU!$G$4:$G$38,0)),"")</f>
        <v/>
      </c>
      <c r="F123" s="29"/>
      <c r="G123" s="58"/>
      <c r="H123" s="59"/>
      <c r="I123" s="60"/>
      <c r="J123" s="59"/>
      <c r="K123" s="59"/>
      <c r="L123" s="59"/>
      <c r="M123" s="47">
        <f t="shared" si="4"/>
        <v>0</v>
      </c>
      <c r="N123" s="47">
        <f t="shared" si="5"/>
        <v>0</v>
      </c>
      <c r="O123" s="47">
        <f t="shared" si="6"/>
        <v>0</v>
      </c>
      <c r="P123" s="47">
        <f t="shared" si="7"/>
        <v>0</v>
      </c>
      <c r="Q123" s="30">
        <v>10</v>
      </c>
      <c r="R123" s="29"/>
      <c r="S123" s="47" t="str">
        <f>IF($C123=3,$Q123,+IFERROR(VLOOKUP(C123&amp;"."&amp;E123,VU!$D$4:$H$38,5,0),""))</f>
        <v/>
      </c>
      <c r="T123" s="31" t="s">
        <v>37</v>
      </c>
      <c r="U123" s="32"/>
      <c r="V123" s="47" t="str">
        <f>+IF(T123="",S123,+IF(T123=VU!$B$18,S123,IF(OR(T123=VU!$B$16,T123=VU!$B$17),U123,0)))</f>
        <v/>
      </c>
    </row>
    <row r="124" spans="1:22" x14ac:dyDescent="0.25">
      <c r="A124" s="28"/>
      <c r="B124" s="28"/>
      <c r="C124" s="46" t="str">
        <f>++IFERROR(INDEX(VU!$A$4:$A$9,MATCH(RAB!$D124,VU!$B$4:$B$9,0)),"")</f>
        <v/>
      </c>
      <c r="D124" s="29"/>
      <c r="E124" s="46" t="str">
        <f>++IFERROR(INDEX(VU!$F$4:$F$38,MATCH(RAB!$F124,VU!$G$4:$G$38,0)),"")</f>
        <v/>
      </c>
      <c r="F124" s="29"/>
      <c r="G124" s="58"/>
      <c r="H124" s="59"/>
      <c r="I124" s="60"/>
      <c r="J124" s="59"/>
      <c r="K124" s="59"/>
      <c r="L124" s="59"/>
      <c r="M124" s="47">
        <f t="shared" si="4"/>
        <v>0</v>
      </c>
      <c r="N124" s="47">
        <f t="shared" si="5"/>
        <v>0</v>
      </c>
      <c r="O124" s="47">
        <f t="shared" si="6"/>
        <v>0</v>
      </c>
      <c r="P124" s="47">
        <f t="shared" si="7"/>
        <v>0</v>
      </c>
      <c r="Q124" s="30">
        <v>10</v>
      </c>
      <c r="R124" s="29"/>
      <c r="S124" s="47" t="str">
        <f>IF($C124=3,$Q124,+IFERROR(VLOOKUP(C124&amp;"."&amp;E124,VU!$D$4:$H$38,5,0),""))</f>
        <v/>
      </c>
      <c r="T124" s="31" t="s">
        <v>37</v>
      </c>
      <c r="U124" s="32"/>
      <c r="V124" s="47" t="str">
        <f>+IF(T124="",S124,+IF(T124=VU!$B$18,S124,IF(OR(T124=VU!$B$16,T124=VU!$B$17),U124,0)))</f>
        <v/>
      </c>
    </row>
    <row r="125" spans="1:22" x14ac:dyDescent="0.25">
      <c r="A125" s="28"/>
      <c r="B125" s="28"/>
      <c r="C125" s="46" t="str">
        <f>++IFERROR(INDEX(VU!$A$4:$A$9,MATCH(RAB!$D125,VU!$B$4:$B$9,0)),"")</f>
        <v/>
      </c>
      <c r="D125" s="29"/>
      <c r="E125" s="46" t="str">
        <f>++IFERROR(INDEX(VU!$F$4:$F$38,MATCH(RAB!$F125,VU!$G$4:$G$38,0)),"")</f>
        <v/>
      </c>
      <c r="F125" s="29"/>
      <c r="G125" s="58"/>
      <c r="H125" s="59"/>
      <c r="I125" s="60"/>
      <c r="J125" s="59"/>
      <c r="K125" s="59"/>
      <c r="L125" s="59"/>
      <c r="M125" s="47">
        <f t="shared" si="4"/>
        <v>0</v>
      </c>
      <c r="N125" s="47">
        <f t="shared" si="5"/>
        <v>0</v>
      </c>
      <c r="O125" s="47">
        <f t="shared" si="6"/>
        <v>0</v>
      </c>
      <c r="P125" s="47">
        <f t="shared" si="7"/>
        <v>0</v>
      </c>
      <c r="Q125" s="30">
        <v>10</v>
      </c>
      <c r="R125" s="29"/>
      <c r="S125" s="47" t="str">
        <f>IF($C125=3,$Q125,+IFERROR(VLOOKUP(C125&amp;"."&amp;E125,VU!$D$4:$H$38,5,0),""))</f>
        <v/>
      </c>
      <c r="T125" s="31" t="s">
        <v>37</v>
      </c>
      <c r="U125" s="32"/>
      <c r="V125" s="47" t="str">
        <f>+IF(T125="",S125,+IF(T125=VU!$B$18,S125,IF(OR(T125=VU!$B$16,T125=VU!$B$17),U125,0)))</f>
        <v/>
      </c>
    </row>
    <row r="126" spans="1:22" x14ac:dyDescent="0.25">
      <c r="A126" s="28"/>
      <c r="B126" s="28"/>
      <c r="C126" s="46" t="str">
        <f>++IFERROR(INDEX(VU!$A$4:$A$9,MATCH(RAB!$D126,VU!$B$4:$B$9,0)),"")</f>
        <v/>
      </c>
      <c r="D126" s="29"/>
      <c r="E126" s="46" t="str">
        <f>++IFERROR(INDEX(VU!$F$4:$F$38,MATCH(RAB!$F126,VU!$G$4:$G$38,0)),"")</f>
        <v/>
      </c>
      <c r="F126" s="29"/>
      <c r="G126" s="58"/>
      <c r="H126" s="59"/>
      <c r="I126" s="60"/>
      <c r="J126" s="59"/>
      <c r="K126" s="59"/>
      <c r="L126" s="59"/>
      <c r="M126" s="47">
        <f t="shared" si="4"/>
        <v>0</v>
      </c>
      <c r="N126" s="47">
        <f t="shared" si="5"/>
        <v>0</v>
      </c>
      <c r="O126" s="47">
        <f t="shared" si="6"/>
        <v>0</v>
      </c>
      <c r="P126" s="47">
        <f t="shared" si="7"/>
        <v>0</v>
      </c>
      <c r="Q126" s="30">
        <v>10</v>
      </c>
      <c r="R126" s="29"/>
      <c r="S126" s="47" t="str">
        <f>IF($C126=3,$Q126,+IFERROR(VLOOKUP(C126&amp;"."&amp;E126,VU!$D$4:$H$38,5,0),""))</f>
        <v/>
      </c>
      <c r="T126" s="31" t="s">
        <v>37</v>
      </c>
      <c r="U126" s="32"/>
      <c r="V126" s="47" t="str">
        <f>+IF(T126="",S126,+IF(T126=VU!$B$18,S126,IF(OR(T126=VU!$B$16,T126=VU!$B$17),U126,0)))</f>
        <v/>
      </c>
    </row>
    <row r="127" spans="1:22" x14ac:dyDescent="0.25">
      <c r="A127" s="28"/>
      <c r="B127" s="28"/>
      <c r="C127" s="46" t="str">
        <f>++IFERROR(INDEX(VU!$A$4:$A$9,MATCH(RAB!$D127,VU!$B$4:$B$9,0)),"")</f>
        <v/>
      </c>
      <c r="D127" s="29"/>
      <c r="E127" s="46" t="str">
        <f>++IFERROR(INDEX(VU!$F$4:$F$38,MATCH(RAB!$F127,VU!$G$4:$G$38,0)),"")</f>
        <v/>
      </c>
      <c r="F127" s="29"/>
      <c r="G127" s="58"/>
      <c r="H127" s="59"/>
      <c r="I127" s="60"/>
      <c r="J127" s="59"/>
      <c r="K127" s="59"/>
      <c r="L127" s="59"/>
      <c r="M127" s="47">
        <f t="shared" si="4"/>
        <v>0</v>
      </c>
      <c r="N127" s="47">
        <f t="shared" si="5"/>
        <v>0</v>
      </c>
      <c r="O127" s="47">
        <f t="shared" si="6"/>
        <v>0</v>
      </c>
      <c r="P127" s="47">
        <f t="shared" si="7"/>
        <v>0</v>
      </c>
      <c r="Q127" s="30">
        <v>10</v>
      </c>
      <c r="R127" s="29"/>
      <c r="S127" s="47" t="str">
        <f>IF($C127=3,$Q127,+IFERROR(VLOOKUP(C127&amp;"."&amp;E127,VU!$D$4:$H$38,5,0),""))</f>
        <v/>
      </c>
      <c r="T127" s="31" t="s">
        <v>37</v>
      </c>
      <c r="U127" s="32"/>
      <c r="V127" s="47" t="str">
        <f>+IF(T127="",S127,+IF(T127=VU!$B$18,S127,IF(OR(T127=VU!$B$16,T127=VU!$B$17),U127,0)))</f>
        <v/>
      </c>
    </row>
    <row r="128" spans="1:22" x14ac:dyDescent="0.25">
      <c r="A128" s="28"/>
      <c r="B128" s="28"/>
      <c r="C128" s="46" t="str">
        <f>++IFERROR(INDEX(VU!$A$4:$A$9,MATCH(RAB!$D128,VU!$B$4:$B$9,0)),"")</f>
        <v/>
      </c>
      <c r="D128" s="29"/>
      <c r="E128" s="46" t="str">
        <f>++IFERROR(INDEX(VU!$F$4:$F$38,MATCH(RAB!$F128,VU!$G$4:$G$38,0)),"")</f>
        <v/>
      </c>
      <c r="F128" s="29"/>
      <c r="G128" s="58"/>
      <c r="H128" s="59"/>
      <c r="I128" s="60"/>
      <c r="J128" s="59"/>
      <c r="K128" s="59"/>
      <c r="L128" s="59"/>
      <c r="M128" s="47">
        <f t="shared" si="4"/>
        <v>0</v>
      </c>
      <c r="N128" s="47">
        <f t="shared" si="5"/>
        <v>0</v>
      </c>
      <c r="O128" s="47">
        <f t="shared" si="6"/>
        <v>0</v>
      </c>
      <c r="P128" s="47">
        <f t="shared" si="7"/>
        <v>0</v>
      </c>
      <c r="Q128" s="30">
        <v>10</v>
      </c>
      <c r="R128" s="29"/>
      <c r="S128" s="47" t="str">
        <f>IF($C128=3,$Q128,+IFERROR(VLOOKUP(C128&amp;"."&amp;E128,VU!$D$4:$H$38,5,0),""))</f>
        <v/>
      </c>
      <c r="T128" s="31" t="s">
        <v>37</v>
      </c>
      <c r="U128" s="32"/>
      <c r="V128" s="47" t="str">
        <f>+IF(T128="",S128,+IF(T128=VU!$B$18,S128,IF(OR(T128=VU!$B$16,T128=VU!$B$17),U128,0)))</f>
        <v/>
      </c>
    </row>
    <row r="129" spans="1:22" x14ac:dyDescent="0.25">
      <c r="A129" s="28"/>
      <c r="B129" s="28"/>
      <c r="C129" s="46" t="str">
        <f>++IFERROR(INDEX(VU!$A$4:$A$9,MATCH(RAB!$D129,VU!$B$4:$B$9,0)),"")</f>
        <v/>
      </c>
      <c r="D129" s="29"/>
      <c r="E129" s="46" t="str">
        <f>++IFERROR(INDEX(VU!$F$4:$F$38,MATCH(RAB!$F129,VU!$G$4:$G$38,0)),"")</f>
        <v/>
      </c>
      <c r="F129" s="29"/>
      <c r="G129" s="58"/>
      <c r="H129" s="59"/>
      <c r="I129" s="60"/>
      <c r="J129" s="59"/>
      <c r="K129" s="59"/>
      <c r="L129" s="59"/>
      <c r="M129" s="47">
        <f t="shared" si="4"/>
        <v>0</v>
      </c>
      <c r="N129" s="47">
        <f t="shared" si="5"/>
        <v>0</v>
      </c>
      <c r="O129" s="47">
        <f t="shared" si="6"/>
        <v>0</v>
      </c>
      <c r="P129" s="47">
        <f t="shared" si="7"/>
        <v>0</v>
      </c>
      <c r="Q129" s="30">
        <v>10</v>
      </c>
      <c r="R129" s="29"/>
      <c r="S129" s="47" t="str">
        <f>IF($C129=3,$Q129,+IFERROR(VLOOKUP(C129&amp;"."&amp;E129,VU!$D$4:$H$38,5,0),""))</f>
        <v/>
      </c>
      <c r="T129" s="31" t="s">
        <v>37</v>
      </c>
      <c r="U129" s="32"/>
      <c r="V129" s="47" t="str">
        <f>+IF(T129="",S129,+IF(T129=VU!$B$18,S129,IF(OR(T129=VU!$B$16,T129=VU!$B$17),U129,0)))</f>
        <v/>
      </c>
    </row>
    <row r="130" spans="1:22" x14ac:dyDescent="0.25">
      <c r="A130" s="28"/>
      <c r="B130" s="28"/>
      <c r="C130" s="46" t="str">
        <f>++IFERROR(INDEX(VU!$A$4:$A$9,MATCH(RAB!$D130,VU!$B$4:$B$9,0)),"")</f>
        <v/>
      </c>
      <c r="D130" s="29"/>
      <c r="E130" s="46" t="str">
        <f>++IFERROR(INDEX(VU!$F$4:$F$38,MATCH(RAB!$F130,VU!$G$4:$G$38,0)),"")</f>
        <v/>
      </c>
      <c r="F130" s="29"/>
      <c r="G130" s="58"/>
      <c r="H130" s="59"/>
      <c r="I130" s="60"/>
      <c r="J130" s="59"/>
      <c r="K130" s="59"/>
      <c r="L130" s="59"/>
      <c r="M130" s="47">
        <f t="shared" si="4"/>
        <v>0</v>
      </c>
      <c r="N130" s="47">
        <f t="shared" si="5"/>
        <v>0</v>
      </c>
      <c r="O130" s="47">
        <f t="shared" si="6"/>
        <v>0</v>
      </c>
      <c r="P130" s="47">
        <f t="shared" si="7"/>
        <v>0</v>
      </c>
      <c r="Q130" s="30">
        <v>10</v>
      </c>
      <c r="R130" s="29"/>
      <c r="S130" s="47" t="str">
        <f>IF($C130=3,$Q130,+IFERROR(VLOOKUP(C130&amp;"."&amp;E130,VU!$D$4:$H$38,5,0),""))</f>
        <v/>
      </c>
      <c r="T130" s="31" t="s">
        <v>37</v>
      </c>
      <c r="U130" s="32"/>
      <c r="V130" s="47" t="str">
        <f>+IF(T130="",S130,+IF(T130=VU!$B$18,S130,IF(OR(T130=VU!$B$16,T130=VU!$B$17),U130,0)))</f>
        <v/>
      </c>
    </row>
    <row r="131" spans="1:22" x14ac:dyDescent="0.25">
      <c r="A131" s="28"/>
      <c r="B131" s="28"/>
      <c r="C131" s="46" t="str">
        <f>++IFERROR(INDEX(VU!$A$4:$A$9,MATCH(RAB!$D131,VU!$B$4:$B$9,0)),"")</f>
        <v/>
      </c>
      <c r="D131" s="29"/>
      <c r="E131" s="46" t="str">
        <f>++IFERROR(INDEX(VU!$F$4:$F$38,MATCH(RAB!$F131,VU!$G$4:$G$38,0)),"")</f>
        <v/>
      </c>
      <c r="F131" s="29"/>
      <c r="G131" s="58"/>
      <c r="H131" s="59"/>
      <c r="I131" s="60"/>
      <c r="J131" s="59"/>
      <c r="K131" s="59"/>
      <c r="L131" s="59"/>
      <c r="M131" s="47">
        <f t="shared" si="4"/>
        <v>0</v>
      </c>
      <c r="N131" s="47">
        <f t="shared" si="5"/>
        <v>0</v>
      </c>
      <c r="O131" s="47">
        <f t="shared" si="6"/>
        <v>0</v>
      </c>
      <c r="P131" s="47">
        <f t="shared" si="7"/>
        <v>0</v>
      </c>
      <c r="Q131" s="30">
        <v>10</v>
      </c>
      <c r="R131" s="29"/>
      <c r="S131" s="47" t="str">
        <f>IF($C131=3,$Q131,+IFERROR(VLOOKUP(C131&amp;"."&amp;E131,VU!$D$4:$H$38,5,0),""))</f>
        <v/>
      </c>
      <c r="T131" s="31" t="s">
        <v>37</v>
      </c>
      <c r="U131" s="32"/>
      <c r="V131" s="47" t="str">
        <f>+IF(T131="",S131,+IF(T131=VU!$B$18,S131,IF(OR(T131=VU!$B$16,T131=VU!$B$17),U131,0)))</f>
        <v/>
      </c>
    </row>
    <row r="132" spans="1:22" x14ac:dyDescent="0.25">
      <c r="A132" s="28"/>
      <c r="B132" s="28"/>
      <c r="C132" s="46" t="str">
        <f>++IFERROR(INDEX(VU!$A$4:$A$9,MATCH(RAB!$D132,VU!$B$4:$B$9,0)),"")</f>
        <v/>
      </c>
      <c r="D132" s="29"/>
      <c r="E132" s="46" t="str">
        <f>++IFERROR(INDEX(VU!$F$4:$F$38,MATCH(RAB!$F132,VU!$G$4:$G$38,0)),"")</f>
        <v/>
      </c>
      <c r="F132" s="29"/>
      <c r="G132" s="58"/>
      <c r="H132" s="59"/>
      <c r="I132" s="60"/>
      <c r="J132" s="59"/>
      <c r="K132" s="59"/>
      <c r="L132" s="59"/>
      <c r="M132" s="47">
        <f t="shared" si="4"/>
        <v>0</v>
      </c>
      <c r="N132" s="47">
        <f t="shared" si="5"/>
        <v>0</v>
      </c>
      <c r="O132" s="47">
        <f t="shared" si="6"/>
        <v>0</v>
      </c>
      <c r="P132" s="47">
        <f t="shared" si="7"/>
        <v>0</v>
      </c>
      <c r="Q132" s="30">
        <v>10</v>
      </c>
      <c r="R132" s="29"/>
      <c r="S132" s="47" t="str">
        <f>IF($C132=3,$Q132,+IFERROR(VLOOKUP(C132&amp;"."&amp;E132,VU!$D$4:$H$38,5,0),""))</f>
        <v/>
      </c>
      <c r="T132" s="31" t="s">
        <v>37</v>
      </c>
      <c r="U132" s="32"/>
      <c r="V132" s="47" t="str">
        <f>+IF(T132="",S132,+IF(T132=VU!$B$18,S132,IF(OR(T132=VU!$B$16,T132=VU!$B$17),U132,0)))</f>
        <v/>
      </c>
    </row>
    <row r="133" spans="1:22" x14ac:dyDescent="0.25">
      <c r="A133" s="28"/>
      <c r="B133" s="28"/>
      <c r="C133" s="46" t="str">
        <f>++IFERROR(INDEX(VU!$A$4:$A$9,MATCH(RAB!$D133,VU!$B$4:$B$9,0)),"")</f>
        <v/>
      </c>
      <c r="D133" s="29"/>
      <c r="E133" s="46" t="str">
        <f>++IFERROR(INDEX(VU!$F$4:$F$38,MATCH(RAB!$F133,VU!$G$4:$G$38,0)),"")</f>
        <v/>
      </c>
      <c r="F133" s="29"/>
      <c r="G133" s="58"/>
      <c r="H133" s="59"/>
      <c r="I133" s="60"/>
      <c r="J133" s="59"/>
      <c r="K133" s="59"/>
      <c r="L133" s="59"/>
      <c r="M133" s="47">
        <f t="shared" si="4"/>
        <v>0</v>
      </c>
      <c r="N133" s="47">
        <f t="shared" si="5"/>
        <v>0</v>
      </c>
      <c r="O133" s="47">
        <f t="shared" si="6"/>
        <v>0</v>
      </c>
      <c r="P133" s="47">
        <f t="shared" si="7"/>
        <v>0</v>
      </c>
      <c r="Q133" s="30">
        <v>10</v>
      </c>
      <c r="R133" s="29"/>
      <c r="S133" s="47" t="str">
        <f>IF($C133=3,$Q133,+IFERROR(VLOOKUP(C133&amp;"."&amp;E133,VU!$D$4:$H$38,5,0),""))</f>
        <v/>
      </c>
      <c r="T133" s="31" t="s">
        <v>37</v>
      </c>
      <c r="U133" s="32"/>
      <c r="V133" s="47" t="str">
        <f>+IF(T133="",S133,+IF(T133=VU!$B$18,S133,IF(OR(T133=VU!$B$16,T133=VU!$B$17),U133,0)))</f>
        <v/>
      </c>
    </row>
    <row r="134" spans="1:22" x14ac:dyDescent="0.25">
      <c r="A134" s="28"/>
      <c r="B134" s="28"/>
      <c r="C134" s="46" t="str">
        <f>++IFERROR(INDEX(VU!$A$4:$A$9,MATCH(RAB!$D134,VU!$B$4:$B$9,0)),"")</f>
        <v/>
      </c>
      <c r="D134" s="29"/>
      <c r="E134" s="46" t="str">
        <f>++IFERROR(INDEX(VU!$F$4:$F$38,MATCH(RAB!$F134,VU!$G$4:$G$38,0)),"")</f>
        <v/>
      </c>
      <c r="F134" s="29"/>
      <c r="G134" s="58"/>
      <c r="H134" s="59"/>
      <c r="I134" s="60"/>
      <c r="J134" s="59"/>
      <c r="K134" s="59"/>
      <c r="L134" s="59"/>
      <c r="M134" s="47">
        <f t="shared" si="4"/>
        <v>0</v>
      </c>
      <c r="N134" s="47">
        <f t="shared" si="5"/>
        <v>0</v>
      </c>
      <c r="O134" s="47">
        <f t="shared" si="6"/>
        <v>0</v>
      </c>
      <c r="P134" s="47">
        <f t="shared" si="7"/>
        <v>0</v>
      </c>
      <c r="Q134" s="30">
        <v>10</v>
      </c>
      <c r="R134" s="29"/>
      <c r="S134" s="47" t="str">
        <f>IF($C134=3,$Q134,+IFERROR(VLOOKUP(C134&amp;"."&amp;E134,VU!$D$4:$H$38,5,0),""))</f>
        <v/>
      </c>
      <c r="T134" s="31" t="s">
        <v>37</v>
      </c>
      <c r="U134" s="32"/>
      <c r="V134" s="47" t="str">
        <f>+IF(T134="",S134,+IF(T134=VU!$B$18,S134,IF(OR(T134=VU!$B$16,T134=VU!$B$17),U134,0)))</f>
        <v/>
      </c>
    </row>
    <row r="135" spans="1:22" x14ac:dyDescent="0.25">
      <c r="A135" s="28"/>
      <c r="B135" s="28"/>
      <c r="C135" s="46" t="str">
        <f>++IFERROR(INDEX(VU!$A$4:$A$9,MATCH(RAB!$D135,VU!$B$4:$B$9,0)),"")</f>
        <v/>
      </c>
      <c r="D135" s="29"/>
      <c r="E135" s="46" t="str">
        <f>++IFERROR(INDEX(VU!$F$4:$F$38,MATCH(RAB!$F135,VU!$G$4:$G$38,0)),"")</f>
        <v/>
      </c>
      <c r="F135" s="29"/>
      <c r="G135" s="58"/>
      <c r="H135" s="59"/>
      <c r="I135" s="60"/>
      <c r="J135" s="59"/>
      <c r="K135" s="59"/>
      <c r="L135" s="59"/>
      <c r="M135" s="47">
        <f t="shared" si="4"/>
        <v>0</v>
      </c>
      <c r="N135" s="47">
        <f t="shared" si="5"/>
        <v>0</v>
      </c>
      <c r="O135" s="47">
        <f t="shared" si="6"/>
        <v>0</v>
      </c>
      <c r="P135" s="47">
        <f t="shared" si="7"/>
        <v>0</v>
      </c>
      <c r="Q135" s="30">
        <v>10</v>
      </c>
      <c r="R135" s="29"/>
      <c r="S135" s="47" t="str">
        <f>IF($C135=3,$Q135,+IFERROR(VLOOKUP(C135&amp;"."&amp;E135,VU!$D$4:$H$38,5,0),""))</f>
        <v/>
      </c>
      <c r="T135" s="31" t="s">
        <v>37</v>
      </c>
      <c r="U135" s="32"/>
      <c r="V135" s="47" t="str">
        <f>+IF(T135="",S135,+IF(T135=VU!$B$18,S135,IF(OR(T135=VU!$B$16,T135=VU!$B$17),U135,0)))</f>
        <v/>
      </c>
    </row>
    <row r="136" spans="1:22" x14ac:dyDescent="0.25">
      <c r="A136" s="28"/>
      <c r="B136" s="28"/>
      <c r="C136" s="46" t="str">
        <f>++IFERROR(INDEX(VU!$A$4:$A$9,MATCH(RAB!$D136,VU!$B$4:$B$9,0)),"")</f>
        <v/>
      </c>
      <c r="D136" s="29"/>
      <c r="E136" s="46" t="str">
        <f>++IFERROR(INDEX(VU!$F$4:$F$38,MATCH(RAB!$F136,VU!$G$4:$G$38,0)),"")</f>
        <v/>
      </c>
      <c r="F136" s="29"/>
      <c r="G136" s="58"/>
      <c r="H136" s="59"/>
      <c r="I136" s="60"/>
      <c r="J136" s="59"/>
      <c r="K136" s="59"/>
      <c r="L136" s="59"/>
      <c r="M136" s="47">
        <f t="shared" si="4"/>
        <v>0</v>
      </c>
      <c r="N136" s="47">
        <f t="shared" si="5"/>
        <v>0</v>
      </c>
      <c r="O136" s="47">
        <f t="shared" si="6"/>
        <v>0</v>
      </c>
      <c r="P136" s="47">
        <f t="shared" si="7"/>
        <v>0</v>
      </c>
      <c r="Q136" s="30">
        <v>10</v>
      </c>
      <c r="R136" s="29"/>
      <c r="S136" s="47" t="str">
        <f>IF($C136=3,$Q136,+IFERROR(VLOOKUP(C136&amp;"."&amp;E136,VU!$D$4:$H$38,5,0),""))</f>
        <v/>
      </c>
      <c r="T136" s="31" t="s">
        <v>37</v>
      </c>
      <c r="U136" s="32"/>
      <c r="V136" s="47" t="str">
        <f>+IF(T136="",S136,+IF(T136=VU!$B$18,S136,IF(OR(T136=VU!$B$16,T136=VU!$B$17),U136,0)))</f>
        <v/>
      </c>
    </row>
    <row r="137" spans="1:22" x14ac:dyDescent="0.25">
      <c r="A137" s="28"/>
      <c r="B137" s="28"/>
      <c r="C137" s="46" t="str">
        <f>++IFERROR(INDEX(VU!$A$4:$A$9,MATCH(RAB!$D137,VU!$B$4:$B$9,0)),"")</f>
        <v/>
      </c>
      <c r="D137" s="29"/>
      <c r="E137" s="46" t="str">
        <f>++IFERROR(INDEX(VU!$F$4:$F$38,MATCH(RAB!$F137,VU!$G$4:$G$38,0)),"")</f>
        <v/>
      </c>
      <c r="F137" s="29"/>
      <c r="G137" s="58"/>
      <c r="H137" s="59"/>
      <c r="I137" s="60"/>
      <c r="J137" s="59"/>
      <c r="K137" s="59"/>
      <c r="L137" s="59"/>
      <c r="M137" s="47">
        <f t="shared" si="4"/>
        <v>0</v>
      </c>
      <c r="N137" s="47">
        <f t="shared" si="5"/>
        <v>0</v>
      </c>
      <c r="O137" s="47">
        <f t="shared" si="6"/>
        <v>0</v>
      </c>
      <c r="P137" s="47">
        <f t="shared" si="7"/>
        <v>0</v>
      </c>
      <c r="Q137" s="30">
        <v>10</v>
      </c>
      <c r="R137" s="29"/>
      <c r="S137" s="47" t="str">
        <f>IF($C137=3,$Q137,+IFERROR(VLOOKUP(C137&amp;"."&amp;E137,VU!$D$4:$H$38,5,0),""))</f>
        <v/>
      </c>
      <c r="T137" s="31" t="s">
        <v>37</v>
      </c>
      <c r="U137" s="32"/>
      <c r="V137" s="47" t="str">
        <f>+IF(T137="",S137,+IF(T137=VU!$B$18,S137,IF(OR(T137=VU!$B$16,T137=VU!$B$17),U137,0)))</f>
        <v/>
      </c>
    </row>
    <row r="138" spans="1:22" x14ac:dyDescent="0.25">
      <c r="A138" s="28"/>
      <c r="B138" s="28"/>
      <c r="C138" s="46" t="str">
        <f>++IFERROR(INDEX(VU!$A$4:$A$9,MATCH(RAB!$D138,VU!$B$4:$B$9,0)),"")</f>
        <v/>
      </c>
      <c r="D138" s="29"/>
      <c r="E138" s="46" t="str">
        <f>++IFERROR(INDEX(VU!$F$4:$F$38,MATCH(RAB!$F138,VU!$G$4:$G$38,0)),"")</f>
        <v/>
      </c>
      <c r="F138" s="29"/>
      <c r="G138" s="58"/>
      <c r="H138" s="59"/>
      <c r="I138" s="60"/>
      <c r="J138" s="59"/>
      <c r="K138" s="59"/>
      <c r="L138" s="59"/>
      <c r="M138" s="47">
        <f t="shared" si="4"/>
        <v>0</v>
      </c>
      <c r="N138" s="47">
        <f t="shared" si="5"/>
        <v>0</v>
      </c>
      <c r="O138" s="47">
        <f t="shared" si="6"/>
        <v>0</v>
      </c>
      <c r="P138" s="47">
        <f t="shared" si="7"/>
        <v>0</v>
      </c>
      <c r="Q138" s="30">
        <v>10</v>
      </c>
      <c r="R138" s="29"/>
      <c r="S138" s="47" t="str">
        <f>IF($C138=3,$Q138,+IFERROR(VLOOKUP(C138&amp;"."&amp;E138,VU!$D$4:$H$38,5,0),""))</f>
        <v/>
      </c>
      <c r="T138" s="31" t="s">
        <v>37</v>
      </c>
      <c r="U138" s="32"/>
      <c r="V138" s="47" t="str">
        <f>+IF(T138="",S138,+IF(T138=VU!$B$18,S138,IF(OR(T138=VU!$B$16,T138=VU!$B$17),U138,0)))</f>
        <v/>
      </c>
    </row>
    <row r="139" spans="1:22" x14ac:dyDescent="0.25">
      <c r="A139" s="28"/>
      <c r="B139" s="28"/>
      <c r="C139" s="46" t="str">
        <f>++IFERROR(INDEX(VU!$A$4:$A$9,MATCH(RAB!$D139,VU!$B$4:$B$9,0)),"")</f>
        <v/>
      </c>
      <c r="D139" s="29"/>
      <c r="E139" s="46" t="str">
        <f>++IFERROR(INDEX(VU!$F$4:$F$38,MATCH(RAB!$F139,VU!$G$4:$G$38,0)),"")</f>
        <v/>
      </c>
      <c r="F139" s="29"/>
      <c r="G139" s="58"/>
      <c r="H139" s="59"/>
      <c r="I139" s="60"/>
      <c r="J139" s="59"/>
      <c r="K139" s="59"/>
      <c r="L139" s="59"/>
      <c r="M139" s="47">
        <f t="shared" si="4"/>
        <v>0</v>
      </c>
      <c r="N139" s="47">
        <f t="shared" si="5"/>
        <v>0</v>
      </c>
      <c r="O139" s="47">
        <f t="shared" si="6"/>
        <v>0</v>
      </c>
      <c r="P139" s="47">
        <f t="shared" si="7"/>
        <v>0</v>
      </c>
      <c r="Q139" s="30">
        <v>10</v>
      </c>
      <c r="R139" s="29"/>
      <c r="S139" s="47" t="str">
        <f>IF($C139=3,$Q139,+IFERROR(VLOOKUP(C139&amp;"."&amp;E139,VU!$D$4:$H$38,5,0),""))</f>
        <v/>
      </c>
      <c r="T139" s="31" t="s">
        <v>37</v>
      </c>
      <c r="U139" s="32"/>
      <c r="V139" s="47" t="str">
        <f>+IF(T139="",S139,+IF(T139=VU!$B$18,S139,IF(OR(T139=VU!$B$16,T139=VU!$B$17),U139,0)))</f>
        <v/>
      </c>
    </row>
    <row r="140" spans="1:22" x14ac:dyDescent="0.25">
      <c r="A140" s="28"/>
      <c r="B140" s="28"/>
      <c r="C140" s="46" t="str">
        <f>++IFERROR(INDEX(VU!$A$4:$A$9,MATCH(RAB!$D140,VU!$B$4:$B$9,0)),"")</f>
        <v/>
      </c>
      <c r="D140" s="29"/>
      <c r="E140" s="46" t="str">
        <f>++IFERROR(INDEX(VU!$F$4:$F$38,MATCH(RAB!$F140,VU!$G$4:$G$38,0)),"")</f>
        <v/>
      </c>
      <c r="F140" s="29"/>
      <c r="G140" s="58"/>
      <c r="H140" s="59"/>
      <c r="I140" s="60"/>
      <c r="J140" s="59"/>
      <c r="K140" s="59"/>
      <c r="L140" s="59"/>
      <c r="M140" s="47">
        <f t="shared" si="4"/>
        <v>0</v>
      </c>
      <c r="N140" s="47">
        <f t="shared" si="5"/>
        <v>0</v>
      </c>
      <c r="O140" s="47">
        <f t="shared" si="6"/>
        <v>0</v>
      </c>
      <c r="P140" s="47">
        <f t="shared" si="7"/>
        <v>0</v>
      </c>
      <c r="Q140" s="30">
        <v>10</v>
      </c>
      <c r="R140" s="29"/>
      <c r="S140" s="47" t="str">
        <f>IF($C140=3,$Q140,+IFERROR(VLOOKUP(C140&amp;"."&amp;E140,VU!$D$4:$H$38,5,0),""))</f>
        <v/>
      </c>
      <c r="T140" s="31" t="s">
        <v>37</v>
      </c>
      <c r="U140" s="32"/>
      <c r="V140" s="47" t="str">
        <f>+IF(T140="",S140,+IF(T140=VU!$B$18,S140,IF(OR(T140=VU!$B$16,T140=VU!$B$17),U140,0)))</f>
        <v/>
      </c>
    </row>
    <row r="141" spans="1:22" x14ac:dyDescent="0.25">
      <c r="A141" s="28"/>
      <c r="B141" s="28"/>
      <c r="C141" s="46" t="str">
        <f>++IFERROR(INDEX(VU!$A$4:$A$9,MATCH(RAB!$D141,VU!$B$4:$B$9,0)),"")</f>
        <v/>
      </c>
      <c r="D141" s="29"/>
      <c r="E141" s="46" t="str">
        <f>++IFERROR(INDEX(VU!$F$4:$F$38,MATCH(RAB!$F141,VU!$G$4:$G$38,0)),"")</f>
        <v/>
      </c>
      <c r="F141" s="29"/>
      <c r="G141" s="58"/>
      <c r="H141" s="59"/>
      <c r="I141" s="60"/>
      <c r="J141" s="59"/>
      <c r="K141" s="59"/>
      <c r="L141" s="59"/>
      <c r="M141" s="47">
        <f t="shared" si="4"/>
        <v>0</v>
      </c>
      <c r="N141" s="47">
        <f t="shared" si="5"/>
        <v>0</v>
      </c>
      <c r="O141" s="47">
        <f t="shared" si="6"/>
        <v>0</v>
      </c>
      <c r="P141" s="47">
        <f t="shared" si="7"/>
        <v>0</v>
      </c>
      <c r="Q141" s="30">
        <v>10</v>
      </c>
      <c r="R141" s="29"/>
      <c r="S141" s="47" t="str">
        <f>IF($C141=3,$Q141,+IFERROR(VLOOKUP(C141&amp;"."&amp;E141,VU!$D$4:$H$38,5,0),""))</f>
        <v/>
      </c>
      <c r="T141" s="31" t="s">
        <v>37</v>
      </c>
      <c r="U141" s="32"/>
      <c r="V141" s="47" t="str">
        <f>+IF(T141="",S141,+IF(T141=VU!$B$18,S141,IF(OR(T141=VU!$B$16,T141=VU!$B$17),U141,0)))</f>
        <v/>
      </c>
    </row>
    <row r="142" spans="1:22" x14ac:dyDescent="0.25">
      <c r="A142" s="28"/>
      <c r="B142" s="28"/>
      <c r="C142" s="46" t="str">
        <f>++IFERROR(INDEX(VU!$A$4:$A$9,MATCH(RAB!$D142,VU!$B$4:$B$9,0)),"")</f>
        <v/>
      </c>
      <c r="D142" s="29"/>
      <c r="E142" s="46" t="str">
        <f>++IFERROR(INDEX(VU!$F$4:$F$38,MATCH(RAB!$F142,VU!$G$4:$G$38,0)),"")</f>
        <v/>
      </c>
      <c r="F142" s="29"/>
      <c r="G142" s="58"/>
      <c r="H142" s="59"/>
      <c r="I142" s="60"/>
      <c r="J142" s="59"/>
      <c r="K142" s="59"/>
      <c r="L142" s="59"/>
      <c r="M142" s="47">
        <f t="shared" si="4"/>
        <v>0</v>
      </c>
      <c r="N142" s="47">
        <f t="shared" si="5"/>
        <v>0</v>
      </c>
      <c r="O142" s="47">
        <f t="shared" si="6"/>
        <v>0</v>
      </c>
      <c r="P142" s="47">
        <f t="shared" si="7"/>
        <v>0</v>
      </c>
      <c r="Q142" s="30">
        <v>10</v>
      </c>
      <c r="R142" s="29"/>
      <c r="S142" s="47" t="str">
        <f>IF($C142=3,$Q142,+IFERROR(VLOOKUP(C142&amp;"."&amp;E142,VU!$D$4:$H$38,5,0),""))</f>
        <v/>
      </c>
      <c r="T142" s="31" t="s">
        <v>37</v>
      </c>
      <c r="U142" s="32"/>
      <c r="V142" s="47" t="str">
        <f>+IF(T142="",S142,+IF(T142=VU!$B$18,S142,IF(OR(T142=VU!$B$16,T142=VU!$B$17),U142,0)))</f>
        <v/>
      </c>
    </row>
    <row r="143" spans="1:22" x14ac:dyDescent="0.25">
      <c r="A143" s="28"/>
      <c r="B143" s="28"/>
      <c r="C143" s="46" t="str">
        <f>++IFERROR(INDEX(VU!$A$4:$A$9,MATCH(RAB!$D143,VU!$B$4:$B$9,0)),"")</f>
        <v/>
      </c>
      <c r="D143" s="29"/>
      <c r="E143" s="46" t="str">
        <f>++IFERROR(INDEX(VU!$F$4:$F$38,MATCH(RAB!$F143,VU!$G$4:$G$38,0)),"")</f>
        <v/>
      </c>
      <c r="F143" s="29"/>
      <c r="G143" s="58"/>
      <c r="H143" s="59"/>
      <c r="I143" s="60"/>
      <c r="J143" s="59"/>
      <c r="K143" s="59"/>
      <c r="L143" s="59"/>
      <c r="M143" s="47">
        <f t="shared" si="4"/>
        <v>0</v>
      </c>
      <c r="N143" s="47">
        <f t="shared" si="5"/>
        <v>0</v>
      </c>
      <c r="O143" s="47">
        <f t="shared" si="6"/>
        <v>0</v>
      </c>
      <c r="P143" s="47">
        <f t="shared" si="7"/>
        <v>0</v>
      </c>
      <c r="Q143" s="30">
        <v>10</v>
      </c>
      <c r="R143" s="29"/>
      <c r="S143" s="47" t="str">
        <f>IF($C143=3,$Q143,+IFERROR(VLOOKUP(C143&amp;"."&amp;E143,VU!$D$4:$H$38,5,0),""))</f>
        <v/>
      </c>
      <c r="T143" s="31" t="s">
        <v>37</v>
      </c>
      <c r="U143" s="32"/>
      <c r="V143" s="47" t="str">
        <f>+IF(T143="",S143,+IF(T143=VU!$B$18,S143,IF(OR(T143=VU!$B$16,T143=VU!$B$17),U143,0)))</f>
        <v/>
      </c>
    </row>
    <row r="144" spans="1:22" x14ac:dyDescent="0.25">
      <c r="A144" s="28"/>
      <c r="B144" s="28"/>
      <c r="C144" s="46" t="str">
        <f>++IFERROR(INDEX(VU!$A$4:$A$9,MATCH(RAB!$D144,VU!$B$4:$B$9,0)),"")</f>
        <v/>
      </c>
      <c r="D144" s="29"/>
      <c r="E144" s="46" t="str">
        <f>++IFERROR(INDEX(VU!$F$4:$F$38,MATCH(RAB!$F144,VU!$G$4:$G$38,0)),"")</f>
        <v/>
      </c>
      <c r="F144" s="29"/>
      <c r="G144" s="58"/>
      <c r="H144" s="59"/>
      <c r="I144" s="60"/>
      <c r="J144" s="59"/>
      <c r="K144" s="59"/>
      <c r="L144" s="59"/>
      <c r="M144" s="47">
        <f t="shared" si="4"/>
        <v>0</v>
      </c>
      <c r="N144" s="47">
        <f t="shared" si="5"/>
        <v>0</v>
      </c>
      <c r="O144" s="47">
        <f t="shared" si="6"/>
        <v>0</v>
      </c>
      <c r="P144" s="47">
        <f t="shared" si="7"/>
        <v>0</v>
      </c>
      <c r="Q144" s="30">
        <v>10</v>
      </c>
      <c r="R144" s="29"/>
      <c r="S144" s="47" t="str">
        <f>IF($C144=3,$Q144,+IFERROR(VLOOKUP(C144&amp;"."&amp;E144,VU!$D$4:$H$38,5,0),""))</f>
        <v/>
      </c>
      <c r="T144" s="31" t="s">
        <v>37</v>
      </c>
      <c r="U144" s="32"/>
      <c r="V144" s="47" t="str">
        <f>+IF(T144="",S144,+IF(T144=VU!$B$18,S144,IF(OR(T144=VU!$B$16,T144=VU!$B$17),U144,0)))</f>
        <v/>
      </c>
    </row>
    <row r="145" spans="1:22" x14ac:dyDescent="0.25">
      <c r="A145" s="28"/>
      <c r="B145" s="28"/>
      <c r="C145" s="46" t="str">
        <f>++IFERROR(INDEX(VU!$A$4:$A$9,MATCH(RAB!$D145,VU!$B$4:$B$9,0)),"")</f>
        <v/>
      </c>
      <c r="D145" s="29"/>
      <c r="E145" s="46" t="str">
        <f>++IFERROR(INDEX(VU!$F$4:$F$38,MATCH(RAB!$F145,VU!$G$4:$G$38,0)),"")</f>
        <v/>
      </c>
      <c r="F145" s="29"/>
      <c r="G145" s="58"/>
      <c r="H145" s="59"/>
      <c r="I145" s="60"/>
      <c r="J145" s="59"/>
      <c r="K145" s="59"/>
      <c r="L145" s="59"/>
      <c r="M145" s="47">
        <f t="shared" si="4"/>
        <v>0</v>
      </c>
      <c r="N145" s="47">
        <f t="shared" si="5"/>
        <v>0</v>
      </c>
      <c r="O145" s="47">
        <f t="shared" si="6"/>
        <v>0</v>
      </c>
      <c r="P145" s="47">
        <f t="shared" si="7"/>
        <v>0</v>
      </c>
      <c r="Q145" s="30">
        <v>10</v>
      </c>
      <c r="R145" s="29"/>
      <c r="S145" s="47" t="str">
        <f>IF($C145=3,$Q145,+IFERROR(VLOOKUP(C145&amp;"."&amp;E145,VU!$D$4:$H$38,5,0),""))</f>
        <v/>
      </c>
      <c r="T145" s="31" t="s">
        <v>37</v>
      </c>
      <c r="U145" s="32"/>
      <c r="V145" s="47" t="str">
        <f>+IF(T145="",S145,+IF(T145=VU!$B$18,S145,IF(OR(T145=VU!$B$16,T145=VU!$B$17),U145,0)))</f>
        <v/>
      </c>
    </row>
    <row r="146" spans="1:22" x14ac:dyDescent="0.25">
      <c r="A146" s="28"/>
      <c r="B146" s="28"/>
      <c r="C146" s="46" t="str">
        <f>++IFERROR(INDEX(VU!$A$4:$A$9,MATCH(RAB!$D146,VU!$B$4:$B$9,0)),"")</f>
        <v/>
      </c>
      <c r="D146" s="29"/>
      <c r="E146" s="46" t="str">
        <f>++IFERROR(INDEX(VU!$F$4:$F$38,MATCH(RAB!$F146,VU!$G$4:$G$38,0)),"")</f>
        <v/>
      </c>
      <c r="F146" s="29"/>
      <c r="G146" s="58"/>
      <c r="H146" s="59"/>
      <c r="I146" s="60"/>
      <c r="J146" s="59"/>
      <c r="K146" s="59"/>
      <c r="L146" s="59"/>
      <c r="M146" s="47">
        <f t="shared" si="4"/>
        <v>0</v>
      </c>
      <c r="N146" s="47">
        <f t="shared" si="5"/>
        <v>0</v>
      </c>
      <c r="O146" s="47">
        <f t="shared" si="6"/>
        <v>0</v>
      </c>
      <c r="P146" s="47">
        <f t="shared" si="7"/>
        <v>0</v>
      </c>
      <c r="Q146" s="30">
        <v>10</v>
      </c>
      <c r="R146" s="29"/>
      <c r="S146" s="47" t="str">
        <f>IF($C146=3,$Q146,+IFERROR(VLOOKUP(C146&amp;"."&amp;E146,VU!$D$4:$H$38,5,0),""))</f>
        <v/>
      </c>
      <c r="T146" s="31" t="s">
        <v>37</v>
      </c>
      <c r="U146" s="32"/>
      <c r="V146" s="47" t="str">
        <f>+IF(T146="",S146,+IF(T146=VU!$B$18,S146,IF(OR(T146=VU!$B$16,T146=VU!$B$17),U146,0)))</f>
        <v/>
      </c>
    </row>
    <row r="147" spans="1:22" x14ac:dyDescent="0.25">
      <c r="A147" s="28"/>
      <c r="B147" s="28"/>
      <c r="C147" s="46" t="str">
        <f>++IFERROR(INDEX(VU!$A$4:$A$9,MATCH(RAB!$D147,VU!$B$4:$B$9,0)),"")</f>
        <v/>
      </c>
      <c r="D147" s="29"/>
      <c r="E147" s="46" t="str">
        <f>++IFERROR(INDEX(VU!$F$4:$F$38,MATCH(RAB!$F147,VU!$G$4:$G$38,0)),"")</f>
        <v/>
      </c>
      <c r="F147" s="29"/>
      <c r="G147" s="58"/>
      <c r="H147" s="59"/>
      <c r="I147" s="60"/>
      <c r="J147" s="59"/>
      <c r="K147" s="59"/>
      <c r="L147" s="59"/>
      <c r="M147" s="47">
        <f t="shared" si="4"/>
        <v>0</v>
      </c>
      <c r="N147" s="47">
        <f t="shared" si="5"/>
        <v>0</v>
      </c>
      <c r="O147" s="47">
        <f t="shared" si="6"/>
        <v>0</v>
      </c>
      <c r="P147" s="47">
        <f t="shared" si="7"/>
        <v>0</v>
      </c>
      <c r="Q147" s="30">
        <v>10</v>
      </c>
      <c r="R147" s="29"/>
      <c r="S147" s="47" t="str">
        <f>IF($C147=3,$Q147,+IFERROR(VLOOKUP(C147&amp;"."&amp;E147,VU!$D$4:$H$38,5,0),""))</f>
        <v/>
      </c>
      <c r="T147" s="31" t="s">
        <v>37</v>
      </c>
      <c r="U147" s="32"/>
      <c r="V147" s="47" t="str">
        <f>+IF(T147="",S147,+IF(T147=VU!$B$18,S147,IF(OR(T147=VU!$B$16,T147=VU!$B$17),U147,0)))</f>
        <v/>
      </c>
    </row>
    <row r="148" spans="1:22" x14ac:dyDescent="0.25">
      <c r="A148" s="28"/>
      <c r="B148" s="28"/>
      <c r="C148" s="46" t="str">
        <f>++IFERROR(INDEX(VU!$A$4:$A$9,MATCH(RAB!$D148,VU!$B$4:$B$9,0)),"")</f>
        <v/>
      </c>
      <c r="D148" s="29"/>
      <c r="E148" s="46" t="str">
        <f>++IFERROR(INDEX(VU!$F$4:$F$38,MATCH(RAB!$F148,VU!$G$4:$G$38,0)),"")</f>
        <v/>
      </c>
      <c r="F148" s="29"/>
      <c r="G148" s="58"/>
      <c r="H148" s="59"/>
      <c r="I148" s="60"/>
      <c r="J148" s="59"/>
      <c r="K148" s="59"/>
      <c r="L148" s="59"/>
      <c r="M148" s="47">
        <f t="shared" si="4"/>
        <v>0</v>
      </c>
      <c r="N148" s="47">
        <f t="shared" si="5"/>
        <v>0</v>
      </c>
      <c r="O148" s="47">
        <f t="shared" si="6"/>
        <v>0</v>
      </c>
      <c r="P148" s="47">
        <f t="shared" si="7"/>
        <v>0</v>
      </c>
      <c r="Q148" s="30">
        <v>10</v>
      </c>
      <c r="R148" s="29"/>
      <c r="S148" s="47" t="str">
        <f>IF($C148=3,$Q148,+IFERROR(VLOOKUP(C148&amp;"."&amp;E148,VU!$D$4:$H$38,5,0),""))</f>
        <v/>
      </c>
      <c r="T148" s="31" t="s">
        <v>37</v>
      </c>
      <c r="U148" s="32"/>
      <c r="V148" s="47" t="str">
        <f>+IF(T148="",S148,+IF(T148=VU!$B$18,S148,IF(OR(T148=VU!$B$16,T148=VU!$B$17),U148,0)))</f>
        <v/>
      </c>
    </row>
    <row r="149" spans="1:22" x14ac:dyDescent="0.25">
      <c r="A149" s="28"/>
      <c r="B149" s="28"/>
      <c r="C149" s="46" t="str">
        <f>++IFERROR(INDEX(VU!$A$4:$A$9,MATCH(RAB!$D149,VU!$B$4:$B$9,0)),"")</f>
        <v/>
      </c>
      <c r="D149" s="29"/>
      <c r="E149" s="46" t="str">
        <f>++IFERROR(INDEX(VU!$F$4:$F$38,MATCH(RAB!$F149,VU!$G$4:$G$38,0)),"")</f>
        <v/>
      </c>
      <c r="F149" s="29"/>
      <c r="G149" s="58"/>
      <c r="H149" s="59"/>
      <c r="I149" s="60"/>
      <c r="J149" s="59"/>
      <c r="K149" s="59"/>
      <c r="L149" s="59"/>
      <c r="M149" s="47">
        <f t="shared" si="4"/>
        <v>0</v>
      </c>
      <c r="N149" s="47">
        <f t="shared" si="5"/>
        <v>0</v>
      </c>
      <c r="O149" s="47">
        <f t="shared" si="6"/>
        <v>0</v>
      </c>
      <c r="P149" s="47">
        <f t="shared" si="7"/>
        <v>0</v>
      </c>
      <c r="Q149" s="30">
        <v>10</v>
      </c>
      <c r="R149" s="29"/>
      <c r="S149" s="47" t="str">
        <f>IF($C149=3,$Q149,+IFERROR(VLOOKUP(C149&amp;"."&amp;E149,VU!$D$4:$H$38,5,0),""))</f>
        <v/>
      </c>
      <c r="T149" s="31" t="s">
        <v>37</v>
      </c>
      <c r="U149" s="32"/>
      <c r="V149" s="47" t="str">
        <f>+IF(T149="",S149,+IF(T149=VU!$B$18,S149,IF(OR(T149=VU!$B$16,T149=VU!$B$17),U149,0)))</f>
        <v/>
      </c>
    </row>
    <row r="150" spans="1:22" x14ac:dyDescent="0.25">
      <c r="A150" s="28"/>
      <c r="B150" s="28"/>
      <c r="C150" s="46" t="str">
        <f>++IFERROR(INDEX(VU!$A$4:$A$9,MATCH(RAB!$D150,VU!$B$4:$B$9,0)),"")</f>
        <v/>
      </c>
      <c r="D150" s="29"/>
      <c r="E150" s="46" t="str">
        <f>++IFERROR(INDEX(VU!$F$4:$F$38,MATCH(RAB!$F150,VU!$G$4:$G$38,0)),"")</f>
        <v/>
      </c>
      <c r="F150" s="29"/>
      <c r="G150" s="58"/>
      <c r="H150" s="59"/>
      <c r="I150" s="60"/>
      <c r="J150" s="59"/>
      <c r="K150" s="59"/>
      <c r="L150" s="59"/>
      <c r="M150" s="47">
        <f t="shared" si="4"/>
        <v>0</v>
      </c>
      <c r="N150" s="47">
        <f t="shared" si="5"/>
        <v>0</v>
      </c>
      <c r="O150" s="47">
        <f t="shared" si="6"/>
        <v>0</v>
      </c>
      <c r="P150" s="47">
        <f t="shared" si="7"/>
        <v>0</v>
      </c>
      <c r="Q150" s="30">
        <v>10</v>
      </c>
      <c r="R150" s="29"/>
      <c r="S150" s="47" t="str">
        <f>IF($C150=3,$Q150,+IFERROR(VLOOKUP(C150&amp;"."&amp;E150,VU!$D$4:$H$38,5,0),""))</f>
        <v/>
      </c>
      <c r="T150" s="31" t="s">
        <v>37</v>
      </c>
      <c r="U150" s="32"/>
      <c r="V150" s="47" t="str">
        <f>+IF(T150="",S150,+IF(T150=VU!$B$18,S150,IF(OR(T150=VU!$B$16,T150=VU!$B$17),U150,0)))</f>
        <v/>
      </c>
    </row>
    <row r="151" spans="1:22" x14ac:dyDescent="0.25">
      <c r="A151" s="28"/>
      <c r="B151" s="28"/>
      <c r="C151" s="46" t="str">
        <f>++IFERROR(INDEX(VU!$A$4:$A$9,MATCH(RAB!$D151,VU!$B$4:$B$9,0)),"")</f>
        <v/>
      </c>
      <c r="D151" s="29"/>
      <c r="E151" s="46" t="str">
        <f>++IFERROR(INDEX(VU!$F$4:$F$38,MATCH(RAB!$F151,VU!$G$4:$G$38,0)),"")</f>
        <v/>
      </c>
      <c r="F151" s="29"/>
      <c r="G151" s="58"/>
      <c r="H151" s="59"/>
      <c r="I151" s="60"/>
      <c r="J151" s="59"/>
      <c r="K151" s="59"/>
      <c r="L151" s="59"/>
      <c r="M151" s="47">
        <f t="shared" si="4"/>
        <v>0</v>
      </c>
      <c r="N151" s="47">
        <f t="shared" si="5"/>
        <v>0</v>
      </c>
      <c r="O151" s="47">
        <f t="shared" si="6"/>
        <v>0</v>
      </c>
      <c r="P151" s="47">
        <f t="shared" si="7"/>
        <v>0</v>
      </c>
      <c r="Q151" s="30">
        <v>10</v>
      </c>
      <c r="R151" s="29"/>
      <c r="S151" s="47" t="str">
        <f>IF($C151=3,$Q151,+IFERROR(VLOOKUP(C151&amp;"."&amp;E151,VU!$D$4:$H$38,5,0),""))</f>
        <v/>
      </c>
      <c r="T151" s="31" t="s">
        <v>37</v>
      </c>
      <c r="U151" s="32"/>
      <c r="V151" s="47" t="str">
        <f>+IF(T151="",S151,+IF(T151=VU!$B$18,S151,IF(OR(T151=VU!$B$16,T151=VU!$B$17),U151,0)))</f>
        <v/>
      </c>
    </row>
    <row r="152" spans="1:22" x14ac:dyDescent="0.25">
      <c r="A152" s="28"/>
      <c r="B152" s="28"/>
      <c r="C152" s="46" t="str">
        <f>++IFERROR(INDEX(VU!$A$4:$A$9,MATCH(RAB!$D152,VU!$B$4:$B$9,0)),"")</f>
        <v/>
      </c>
      <c r="D152" s="29"/>
      <c r="E152" s="46" t="str">
        <f>++IFERROR(INDEX(VU!$F$4:$F$38,MATCH(RAB!$F152,VU!$G$4:$G$38,0)),"")</f>
        <v/>
      </c>
      <c r="F152" s="29"/>
      <c r="G152" s="58"/>
      <c r="H152" s="59"/>
      <c r="I152" s="60"/>
      <c r="J152" s="59"/>
      <c r="K152" s="59"/>
      <c r="L152" s="59"/>
      <c r="M152" s="47">
        <f t="shared" si="4"/>
        <v>0</v>
      </c>
      <c r="N152" s="47">
        <f t="shared" si="5"/>
        <v>0</v>
      </c>
      <c r="O152" s="47">
        <f t="shared" si="6"/>
        <v>0</v>
      </c>
      <c r="P152" s="47">
        <f t="shared" si="7"/>
        <v>0</v>
      </c>
      <c r="Q152" s="30">
        <v>10</v>
      </c>
      <c r="R152" s="29"/>
      <c r="S152" s="47" t="str">
        <f>IF($C152=3,$Q152,+IFERROR(VLOOKUP(C152&amp;"."&amp;E152,VU!$D$4:$H$38,5,0),""))</f>
        <v/>
      </c>
      <c r="T152" s="31" t="s">
        <v>37</v>
      </c>
      <c r="U152" s="32"/>
      <c r="V152" s="47" t="str">
        <f>+IF(T152="",S152,+IF(T152=VU!$B$18,S152,IF(OR(T152=VU!$B$16,T152=VU!$B$17),U152,0)))</f>
        <v/>
      </c>
    </row>
    <row r="153" spans="1:22" x14ac:dyDescent="0.25">
      <c r="A153" s="28"/>
      <c r="B153" s="28"/>
      <c r="C153" s="46" t="str">
        <f>++IFERROR(INDEX(VU!$A$4:$A$9,MATCH(RAB!$D153,VU!$B$4:$B$9,0)),"")</f>
        <v/>
      </c>
      <c r="D153" s="29"/>
      <c r="E153" s="46" t="str">
        <f>++IFERROR(INDEX(VU!$F$4:$F$38,MATCH(RAB!$F153,VU!$G$4:$G$38,0)),"")</f>
        <v/>
      </c>
      <c r="F153" s="29"/>
      <c r="G153" s="58"/>
      <c r="H153" s="59"/>
      <c r="I153" s="60"/>
      <c r="J153" s="59"/>
      <c r="K153" s="59"/>
      <c r="L153" s="59"/>
      <c r="M153" s="47">
        <f t="shared" si="4"/>
        <v>0</v>
      </c>
      <c r="N153" s="47">
        <f t="shared" si="5"/>
        <v>0</v>
      </c>
      <c r="O153" s="47">
        <f t="shared" si="6"/>
        <v>0</v>
      </c>
      <c r="P153" s="47">
        <f t="shared" si="7"/>
        <v>0</v>
      </c>
      <c r="Q153" s="30">
        <v>10</v>
      </c>
      <c r="R153" s="29"/>
      <c r="S153" s="47" t="str">
        <f>IF($C153=3,$Q153,+IFERROR(VLOOKUP(C153&amp;"."&amp;E153,VU!$D$4:$H$38,5,0),""))</f>
        <v/>
      </c>
      <c r="T153" s="31" t="s">
        <v>37</v>
      </c>
      <c r="U153" s="32"/>
      <c r="V153" s="47" t="str">
        <f>+IF(T153="",S153,+IF(T153=VU!$B$18,S153,IF(OR(T153=VU!$B$16,T153=VU!$B$17),U153,0)))</f>
        <v/>
      </c>
    </row>
    <row r="154" spans="1:22" x14ac:dyDescent="0.25">
      <c r="A154" s="28"/>
      <c r="B154" s="28"/>
      <c r="C154" s="46" t="str">
        <f>++IFERROR(INDEX(VU!$A$4:$A$9,MATCH(RAB!$D154,VU!$B$4:$B$9,0)),"")</f>
        <v/>
      </c>
      <c r="D154" s="29"/>
      <c r="E154" s="46" t="str">
        <f>++IFERROR(INDEX(VU!$F$4:$F$38,MATCH(RAB!$F154,VU!$G$4:$G$38,0)),"")</f>
        <v/>
      </c>
      <c r="F154" s="29"/>
      <c r="G154" s="58"/>
      <c r="H154" s="59"/>
      <c r="I154" s="60"/>
      <c r="J154" s="59"/>
      <c r="K154" s="59"/>
      <c r="L154" s="59"/>
      <c r="M154" s="47">
        <f t="shared" si="4"/>
        <v>0</v>
      </c>
      <c r="N154" s="47">
        <f t="shared" si="5"/>
        <v>0</v>
      </c>
      <c r="O154" s="47">
        <f t="shared" si="6"/>
        <v>0</v>
      </c>
      <c r="P154" s="47">
        <f t="shared" si="7"/>
        <v>0</v>
      </c>
      <c r="Q154" s="30">
        <v>10</v>
      </c>
      <c r="R154" s="29"/>
      <c r="S154" s="47" t="str">
        <f>IF($C154=3,$Q154,+IFERROR(VLOOKUP(C154&amp;"."&amp;E154,VU!$D$4:$H$38,5,0),""))</f>
        <v/>
      </c>
      <c r="T154" s="31" t="s">
        <v>37</v>
      </c>
      <c r="U154" s="32"/>
      <c r="V154" s="47" t="str">
        <f>+IF(T154="",S154,+IF(T154=VU!$B$18,S154,IF(OR(T154=VU!$B$16,T154=VU!$B$17),U154,0)))</f>
        <v/>
      </c>
    </row>
    <row r="155" spans="1:22" x14ac:dyDescent="0.25">
      <c r="A155" s="28"/>
      <c r="B155" s="28"/>
      <c r="C155" s="46" t="str">
        <f>++IFERROR(INDEX(VU!$A$4:$A$9,MATCH(RAB!$D155,VU!$B$4:$B$9,0)),"")</f>
        <v/>
      </c>
      <c r="D155" s="29"/>
      <c r="E155" s="46" t="str">
        <f>++IFERROR(INDEX(VU!$F$4:$F$38,MATCH(RAB!$F155,VU!$G$4:$G$38,0)),"")</f>
        <v/>
      </c>
      <c r="F155" s="29"/>
      <c r="G155" s="58"/>
      <c r="H155" s="59"/>
      <c r="I155" s="60"/>
      <c r="J155" s="59"/>
      <c r="K155" s="59"/>
      <c r="L155" s="59"/>
      <c r="M155" s="47">
        <f t="shared" si="4"/>
        <v>0</v>
      </c>
      <c r="N155" s="47">
        <f t="shared" si="5"/>
        <v>0</v>
      </c>
      <c r="O155" s="47">
        <f t="shared" si="6"/>
        <v>0</v>
      </c>
      <c r="P155" s="47">
        <f t="shared" si="7"/>
        <v>0</v>
      </c>
      <c r="Q155" s="30">
        <v>10</v>
      </c>
      <c r="R155" s="29"/>
      <c r="S155" s="47" t="str">
        <f>IF($C155=3,$Q155,+IFERROR(VLOOKUP(C155&amp;"."&amp;E155,VU!$D$4:$H$38,5,0),""))</f>
        <v/>
      </c>
      <c r="T155" s="31" t="s">
        <v>37</v>
      </c>
      <c r="U155" s="32"/>
      <c r="V155" s="47" t="str">
        <f>+IF(T155="",S155,+IF(T155=VU!$B$18,S155,IF(OR(T155=VU!$B$16,T155=VU!$B$17),U155,0)))</f>
        <v/>
      </c>
    </row>
    <row r="156" spans="1:22" x14ac:dyDescent="0.25">
      <c r="A156" s="28"/>
      <c r="B156" s="28"/>
      <c r="C156" s="46" t="str">
        <f>++IFERROR(INDEX(VU!$A$4:$A$9,MATCH(RAB!$D156,VU!$B$4:$B$9,0)),"")</f>
        <v/>
      </c>
      <c r="D156" s="29"/>
      <c r="E156" s="46" t="str">
        <f>++IFERROR(INDEX(VU!$F$4:$F$38,MATCH(RAB!$F156,VU!$G$4:$G$38,0)),"")</f>
        <v/>
      </c>
      <c r="F156" s="29"/>
      <c r="G156" s="58"/>
      <c r="H156" s="59"/>
      <c r="I156" s="60"/>
      <c r="J156" s="59"/>
      <c r="K156" s="59"/>
      <c r="L156" s="59"/>
      <c r="M156" s="47">
        <f t="shared" si="4"/>
        <v>0</v>
      </c>
      <c r="N156" s="47">
        <f t="shared" si="5"/>
        <v>0</v>
      </c>
      <c r="O156" s="47">
        <f t="shared" si="6"/>
        <v>0</v>
      </c>
      <c r="P156" s="47">
        <f t="shared" si="7"/>
        <v>0</v>
      </c>
      <c r="Q156" s="30">
        <v>10</v>
      </c>
      <c r="R156" s="29"/>
      <c r="S156" s="47" t="str">
        <f>IF($C156=3,$Q156,+IFERROR(VLOOKUP(C156&amp;"."&amp;E156,VU!$D$4:$H$38,5,0),""))</f>
        <v/>
      </c>
      <c r="T156" s="31" t="s">
        <v>37</v>
      </c>
      <c r="U156" s="32"/>
      <c r="V156" s="47" t="str">
        <f>+IF(T156="",S156,+IF(T156=VU!$B$18,S156,IF(OR(T156=VU!$B$16,T156=VU!$B$17),U156,0)))</f>
        <v/>
      </c>
    </row>
    <row r="157" spans="1:22" x14ac:dyDescent="0.25">
      <c r="A157" s="28"/>
      <c r="B157" s="28"/>
      <c r="C157" s="46" t="str">
        <f>++IFERROR(INDEX(VU!$A$4:$A$9,MATCH(RAB!$D157,VU!$B$4:$B$9,0)),"")</f>
        <v/>
      </c>
      <c r="D157" s="29"/>
      <c r="E157" s="46" t="str">
        <f>++IFERROR(INDEX(VU!$F$4:$F$38,MATCH(RAB!$F157,VU!$G$4:$G$38,0)),"")</f>
        <v/>
      </c>
      <c r="F157" s="29"/>
      <c r="G157" s="58"/>
      <c r="H157" s="59"/>
      <c r="I157" s="60"/>
      <c r="J157" s="59"/>
      <c r="K157" s="59"/>
      <c r="L157" s="59"/>
      <c r="M157" s="47">
        <f t="shared" si="4"/>
        <v>0</v>
      </c>
      <c r="N157" s="47">
        <f t="shared" si="5"/>
        <v>0</v>
      </c>
      <c r="O157" s="47">
        <f t="shared" si="6"/>
        <v>0</v>
      </c>
      <c r="P157" s="47">
        <f t="shared" si="7"/>
        <v>0</v>
      </c>
      <c r="Q157" s="30">
        <v>10</v>
      </c>
      <c r="R157" s="29"/>
      <c r="S157" s="47" t="str">
        <f>IF($C157=3,$Q157,+IFERROR(VLOOKUP(C157&amp;"."&amp;E157,VU!$D$4:$H$38,5,0),""))</f>
        <v/>
      </c>
      <c r="T157" s="31" t="s">
        <v>37</v>
      </c>
      <c r="U157" s="32"/>
      <c r="V157" s="47" t="str">
        <f>+IF(T157="",S157,+IF(T157=VU!$B$18,S157,IF(OR(T157=VU!$B$16,T157=VU!$B$17),U157,0)))</f>
        <v/>
      </c>
    </row>
    <row r="158" spans="1:22" x14ac:dyDescent="0.25">
      <c r="A158" s="28"/>
      <c r="B158" s="28"/>
      <c r="C158" s="46" t="str">
        <f>++IFERROR(INDEX(VU!$A$4:$A$9,MATCH(RAB!$D158,VU!$B$4:$B$9,0)),"")</f>
        <v/>
      </c>
      <c r="D158" s="29"/>
      <c r="E158" s="46" t="str">
        <f>++IFERROR(INDEX(VU!$F$4:$F$38,MATCH(RAB!$F158,VU!$G$4:$G$38,0)),"")</f>
        <v/>
      </c>
      <c r="F158" s="29"/>
      <c r="G158" s="58"/>
      <c r="H158" s="59"/>
      <c r="I158" s="60"/>
      <c r="J158" s="59"/>
      <c r="K158" s="59"/>
      <c r="L158" s="59"/>
      <c r="M158" s="47">
        <f t="shared" si="4"/>
        <v>0</v>
      </c>
      <c r="N158" s="47">
        <f t="shared" si="5"/>
        <v>0</v>
      </c>
      <c r="O158" s="47">
        <f t="shared" si="6"/>
        <v>0</v>
      </c>
      <c r="P158" s="47">
        <f t="shared" si="7"/>
        <v>0</v>
      </c>
      <c r="Q158" s="30">
        <v>10</v>
      </c>
      <c r="R158" s="29"/>
      <c r="S158" s="47" t="str">
        <f>IF($C158=3,$Q158,+IFERROR(VLOOKUP(C158&amp;"."&amp;E158,VU!$D$4:$H$38,5,0),""))</f>
        <v/>
      </c>
      <c r="T158" s="31" t="s">
        <v>37</v>
      </c>
      <c r="U158" s="32"/>
      <c r="V158" s="47" t="str">
        <f>+IF(T158="",S158,+IF(T158=VU!$B$18,S158,IF(OR(T158=VU!$B$16,T158=VU!$B$17),U158,0)))</f>
        <v/>
      </c>
    </row>
    <row r="159" spans="1:22" x14ac:dyDescent="0.25">
      <c r="A159" s="28"/>
      <c r="B159" s="28"/>
      <c r="C159" s="46" t="str">
        <f>++IFERROR(INDEX(VU!$A$4:$A$9,MATCH(RAB!$D159,VU!$B$4:$B$9,0)),"")</f>
        <v/>
      </c>
      <c r="D159" s="29"/>
      <c r="E159" s="46" t="str">
        <f>++IFERROR(INDEX(VU!$F$4:$F$38,MATCH(RAB!$F159,VU!$G$4:$G$38,0)),"")</f>
        <v/>
      </c>
      <c r="F159" s="29"/>
      <c r="G159" s="58"/>
      <c r="H159" s="59"/>
      <c r="I159" s="60"/>
      <c r="J159" s="59"/>
      <c r="K159" s="59"/>
      <c r="L159" s="59"/>
      <c r="M159" s="47">
        <f t="shared" si="4"/>
        <v>0</v>
      </c>
      <c r="N159" s="47">
        <f t="shared" si="5"/>
        <v>0</v>
      </c>
      <c r="O159" s="47">
        <f t="shared" si="6"/>
        <v>0</v>
      </c>
      <c r="P159" s="47">
        <f t="shared" si="7"/>
        <v>0</v>
      </c>
      <c r="Q159" s="30">
        <v>10</v>
      </c>
      <c r="R159" s="29"/>
      <c r="S159" s="47" t="str">
        <f>IF($C159=3,$Q159,+IFERROR(VLOOKUP(C159&amp;"."&amp;E159,VU!$D$4:$H$38,5,0),""))</f>
        <v/>
      </c>
      <c r="T159" s="31" t="s">
        <v>37</v>
      </c>
      <c r="U159" s="32"/>
      <c r="V159" s="47" t="str">
        <f>+IF(T159="",S159,+IF(T159=VU!$B$18,S159,IF(OR(T159=VU!$B$16,T159=VU!$B$17),U159,0)))</f>
        <v/>
      </c>
    </row>
    <row r="160" spans="1:22" x14ac:dyDescent="0.25">
      <c r="A160" s="28"/>
      <c r="B160" s="28"/>
      <c r="C160" s="46" t="str">
        <f>++IFERROR(INDEX(VU!$A$4:$A$9,MATCH(RAB!$D160,VU!$B$4:$B$9,0)),"")</f>
        <v/>
      </c>
      <c r="D160" s="29"/>
      <c r="E160" s="46" t="str">
        <f>++IFERROR(INDEX(VU!$F$4:$F$38,MATCH(RAB!$F160,VU!$G$4:$G$38,0)),"")</f>
        <v/>
      </c>
      <c r="F160" s="29"/>
      <c r="G160" s="58"/>
      <c r="H160" s="59"/>
      <c r="I160" s="60"/>
      <c r="J160" s="59"/>
      <c r="K160" s="59"/>
      <c r="L160" s="59"/>
      <c r="M160" s="47">
        <f t="shared" si="4"/>
        <v>0</v>
      </c>
      <c r="N160" s="47">
        <f t="shared" si="5"/>
        <v>0</v>
      </c>
      <c r="O160" s="47">
        <f t="shared" si="6"/>
        <v>0</v>
      </c>
      <c r="P160" s="47">
        <f t="shared" si="7"/>
        <v>0</v>
      </c>
      <c r="Q160" s="30">
        <v>10</v>
      </c>
      <c r="R160" s="29"/>
      <c r="S160" s="47" t="str">
        <f>IF($C160=3,$Q160,+IFERROR(VLOOKUP(C160&amp;"."&amp;E160,VU!$D$4:$H$38,5,0),""))</f>
        <v/>
      </c>
      <c r="T160" s="31" t="s">
        <v>37</v>
      </c>
      <c r="U160" s="32"/>
      <c r="V160" s="47" t="str">
        <f>+IF(T160="",S160,+IF(T160=VU!$B$18,S160,IF(OR(T160=VU!$B$16,T160=VU!$B$17),U160,0)))</f>
        <v/>
      </c>
    </row>
    <row r="161" spans="1:22" x14ac:dyDescent="0.25">
      <c r="A161" s="28"/>
      <c r="B161" s="28"/>
      <c r="C161" s="46" t="str">
        <f>++IFERROR(INDEX(VU!$A$4:$A$9,MATCH(RAB!$D161,VU!$B$4:$B$9,0)),"")</f>
        <v/>
      </c>
      <c r="D161" s="29"/>
      <c r="E161" s="46" t="str">
        <f>++IFERROR(INDEX(VU!$F$4:$F$38,MATCH(RAB!$F161,VU!$G$4:$G$38,0)),"")</f>
        <v/>
      </c>
      <c r="F161" s="29"/>
      <c r="G161" s="58"/>
      <c r="H161" s="59"/>
      <c r="I161" s="60"/>
      <c r="J161" s="59"/>
      <c r="K161" s="59"/>
      <c r="L161" s="59"/>
      <c r="M161" s="47">
        <f t="shared" si="4"/>
        <v>0</v>
      </c>
      <c r="N161" s="47">
        <f t="shared" si="5"/>
        <v>0</v>
      </c>
      <c r="O161" s="47">
        <f t="shared" si="6"/>
        <v>0</v>
      </c>
      <c r="P161" s="47">
        <f t="shared" si="7"/>
        <v>0</v>
      </c>
      <c r="Q161" s="30">
        <v>10</v>
      </c>
      <c r="R161" s="29"/>
      <c r="S161" s="47" t="str">
        <f>IF($C161=3,$Q161,+IFERROR(VLOOKUP(C161&amp;"."&amp;E161,VU!$D$4:$H$38,5,0),""))</f>
        <v/>
      </c>
      <c r="T161" s="31" t="s">
        <v>37</v>
      </c>
      <c r="U161" s="32"/>
      <c r="V161" s="47" t="str">
        <f>+IF(T161="",S161,+IF(T161=VU!$B$18,S161,IF(OR(T161=VU!$B$16,T161=VU!$B$17),U161,0)))</f>
        <v/>
      </c>
    </row>
    <row r="162" spans="1:22" x14ac:dyDescent="0.25">
      <c r="A162" s="28"/>
      <c r="B162" s="28"/>
      <c r="C162" s="46" t="str">
        <f>++IFERROR(INDEX(VU!$A$4:$A$9,MATCH(RAB!$D162,VU!$B$4:$B$9,0)),"")</f>
        <v/>
      </c>
      <c r="D162" s="29"/>
      <c r="E162" s="46" t="str">
        <f>++IFERROR(INDEX(VU!$F$4:$F$38,MATCH(RAB!$F162,VU!$G$4:$G$38,0)),"")</f>
        <v/>
      </c>
      <c r="F162" s="29"/>
      <c r="G162" s="58"/>
      <c r="H162" s="59"/>
      <c r="I162" s="60"/>
      <c r="J162" s="59"/>
      <c r="K162" s="59"/>
      <c r="L162" s="59"/>
      <c r="M162" s="47">
        <f t="shared" si="4"/>
        <v>0</v>
      </c>
      <c r="N162" s="47">
        <f t="shared" si="5"/>
        <v>0</v>
      </c>
      <c r="O162" s="47">
        <f t="shared" si="6"/>
        <v>0</v>
      </c>
      <c r="P162" s="47">
        <f t="shared" si="7"/>
        <v>0</v>
      </c>
      <c r="Q162" s="30">
        <v>10</v>
      </c>
      <c r="R162" s="29"/>
      <c r="S162" s="47" t="str">
        <f>IF($C162=3,$Q162,+IFERROR(VLOOKUP(C162&amp;"."&amp;E162,VU!$D$4:$H$38,5,0),""))</f>
        <v/>
      </c>
      <c r="T162" s="31" t="s">
        <v>37</v>
      </c>
      <c r="U162" s="32"/>
      <c r="V162" s="47" t="str">
        <f>+IF(T162="",S162,+IF(T162=VU!$B$18,S162,IF(OR(T162=VU!$B$16,T162=VU!$B$17),U162,0)))</f>
        <v/>
      </c>
    </row>
    <row r="163" spans="1:22" x14ac:dyDescent="0.25">
      <c r="A163" s="28"/>
      <c r="B163" s="28"/>
      <c r="C163" s="46" t="str">
        <f>++IFERROR(INDEX(VU!$A$4:$A$9,MATCH(RAB!$D163,VU!$B$4:$B$9,0)),"")</f>
        <v/>
      </c>
      <c r="D163" s="29"/>
      <c r="E163" s="46" t="str">
        <f>++IFERROR(INDEX(VU!$F$4:$F$38,MATCH(RAB!$F163,VU!$G$4:$G$38,0)),"")</f>
        <v/>
      </c>
      <c r="F163" s="29"/>
      <c r="G163" s="58"/>
      <c r="H163" s="59"/>
      <c r="I163" s="60"/>
      <c r="J163" s="59"/>
      <c r="K163" s="59"/>
      <c r="L163" s="59"/>
      <c r="M163" s="47">
        <f t="shared" si="4"/>
        <v>0</v>
      </c>
      <c r="N163" s="47">
        <f t="shared" si="5"/>
        <v>0</v>
      </c>
      <c r="O163" s="47">
        <f t="shared" si="6"/>
        <v>0</v>
      </c>
      <c r="P163" s="47">
        <f t="shared" si="7"/>
        <v>0</v>
      </c>
      <c r="Q163" s="30">
        <v>10</v>
      </c>
      <c r="R163" s="29"/>
      <c r="S163" s="47" t="str">
        <f>IF($C163=3,$Q163,+IFERROR(VLOOKUP(C163&amp;"."&amp;E163,VU!$D$4:$H$38,5,0),""))</f>
        <v/>
      </c>
      <c r="T163" s="31" t="s">
        <v>37</v>
      </c>
      <c r="U163" s="32"/>
      <c r="V163" s="47" t="str">
        <f>+IF(T163="",S163,+IF(T163=VU!$B$18,S163,IF(OR(T163=VU!$B$16,T163=VU!$B$17),U163,0)))</f>
        <v/>
      </c>
    </row>
    <row r="164" spans="1:22" x14ac:dyDescent="0.25">
      <c r="A164" s="28"/>
      <c r="B164" s="28"/>
      <c r="C164" s="46" t="str">
        <f>++IFERROR(INDEX(VU!$A$4:$A$9,MATCH(RAB!$D164,VU!$B$4:$B$9,0)),"")</f>
        <v/>
      </c>
      <c r="D164" s="29"/>
      <c r="E164" s="46" t="str">
        <f>++IFERROR(INDEX(VU!$F$4:$F$38,MATCH(RAB!$F164,VU!$G$4:$G$38,0)),"")</f>
        <v/>
      </c>
      <c r="F164" s="29"/>
      <c r="G164" s="58"/>
      <c r="H164" s="59"/>
      <c r="I164" s="60"/>
      <c r="J164" s="59"/>
      <c r="K164" s="59"/>
      <c r="L164" s="59"/>
      <c r="M164" s="47">
        <f t="shared" si="4"/>
        <v>0</v>
      </c>
      <c r="N164" s="47">
        <f t="shared" si="5"/>
        <v>0</v>
      </c>
      <c r="O164" s="47">
        <f t="shared" si="6"/>
        <v>0</v>
      </c>
      <c r="P164" s="47">
        <f t="shared" si="7"/>
        <v>0</v>
      </c>
      <c r="Q164" s="30">
        <v>10</v>
      </c>
      <c r="R164" s="29"/>
      <c r="S164" s="47" t="str">
        <f>IF($C164=3,$Q164,+IFERROR(VLOOKUP(C164&amp;"."&amp;E164,VU!$D$4:$H$38,5,0),""))</f>
        <v/>
      </c>
      <c r="T164" s="31" t="s">
        <v>37</v>
      </c>
      <c r="U164" s="32"/>
      <c r="V164" s="47" t="str">
        <f>+IF(T164="",S164,+IF(T164=VU!$B$18,S164,IF(OR(T164=VU!$B$16,T164=VU!$B$17),U164,0)))</f>
        <v/>
      </c>
    </row>
    <row r="165" spans="1:22" x14ac:dyDescent="0.25">
      <c r="A165" s="28"/>
      <c r="B165" s="28"/>
      <c r="C165" s="46" t="str">
        <f>++IFERROR(INDEX(VU!$A$4:$A$9,MATCH(RAB!$D165,VU!$B$4:$B$9,0)),"")</f>
        <v/>
      </c>
      <c r="D165" s="29"/>
      <c r="E165" s="46" t="str">
        <f>++IFERROR(INDEX(VU!$F$4:$F$38,MATCH(RAB!$F165,VU!$G$4:$G$38,0)),"")</f>
        <v/>
      </c>
      <c r="F165" s="29"/>
      <c r="G165" s="58"/>
      <c r="H165" s="59"/>
      <c r="I165" s="60"/>
      <c r="J165" s="59"/>
      <c r="K165" s="59"/>
      <c r="L165" s="59"/>
      <c r="M165" s="47">
        <f t="shared" si="4"/>
        <v>0</v>
      </c>
      <c r="N165" s="47">
        <f t="shared" si="5"/>
        <v>0</v>
      </c>
      <c r="O165" s="47">
        <f t="shared" si="6"/>
        <v>0</v>
      </c>
      <c r="P165" s="47">
        <f t="shared" si="7"/>
        <v>0</v>
      </c>
      <c r="Q165" s="30">
        <v>10</v>
      </c>
      <c r="R165" s="29"/>
      <c r="S165" s="47" t="str">
        <f>IF($C165=3,$Q165,+IFERROR(VLOOKUP(C165&amp;"."&amp;E165,VU!$D$4:$H$38,5,0),""))</f>
        <v/>
      </c>
      <c r="T165" s="31" t="s">
        <v>37</v>
      </c>
      <c r="U165" s="32"/>
      <c r="V165" s="47" t="str">
        <f>+IF(T165="",S165,+IF(T165=VU!$B$18,S165,IF(OR(T165=VU!$B$16,T165=VU!$B$17),U165,0)))</f>
        <v/>
      </c>
    </row>
    <row r="166" spans="1:22" x14ac:dyDescent="0.25">
      <c r="A166" s="28"/>
      <c r="B166" s="28"/>
      <c r="C166" s="46" t="str">
        <f>++IFERROR(INDEX(VU!$A$4:$A$9,MATCH(RAB!$D166,VU!$B$4:$B$9,0)),"")</f>
        <v/>
      </c>
      <c r="D166" s="29"/>
      <c r="E166" s="46" t="str">
        <f>++IFERROR(INDEX(VU!$F$4:$F$38,MATCH(RAB!$F166,VU!$G$4:$G$38,0)),"")</f>
        <v/>
      </c>
      <c r="F166" s="29"/>
      <c r="G166" s="58"/>
      <c r="H166" s="59"/>
      <c r="I166" s="60"/>
      <c r="J166" s="59"/>
      <c r="K166" s="59"/>
      <c r="L166" s="59"/>
      <c r="M166" s="47">
        <f t="shared" si="4"/>
        <v>0</v>
      </c>
      <c r="N166" s="47">
        <f t="shared" si="5"/>
        <v>0</v>
      </c>
      <c r="O166" s="47">
        <f t="shared" si="6"/>
        <v>0</v>
      </c>
      <c r="P166" s="47">
        <f t="shared" si="7"/>
        <v>0</v>
      </c>
      <c r="Q166" s="30">
        <v>10</v>
      </c>
      <c r="R166" s="29"/>
      <c r="S166" s="47" t="str">
        <f>IF($C166=3,$Q166,+IFERROR(VLOOKUP(C166&amp;"."&amp;E166,VU!$D$4:$H$38,5,0),""))</f>
        <v/>
      </c>
      <c r="T166" s="31" t="s">
        <v>37</v>
      </c>
      <c r="U166" s="32"/>
      <c r="V166" s="47" t="str">
        <f>+IF(T166="",S166,+IF(T166=VU!$B$18,S166,IF(OR(T166=VU!$B$16,T166=VU!$B$17),U166,0)))</f>
        <v/>
      </c>
    </row>
    <row r="167" spans="1:22" x14ac:dyDescent="0.25">
      <c r="A167" s="28"/>
      <c r="B167" s="28"/>
      <c r="C167" s="46" t="str">
        <f>++IFERROR(INDEX(VU!$A$4:$A$9,MATCH(RAB!$D167,VU!$B$4:$B$9,0)),"")</f>
        <v/>
      </c>
      <c r="D167" s="29"/>
      <c r="E167" s="46" t="str">
        <f>++IFERROR(INDEX(VU!$F$4:$F$38,MATCH(RAB!$F167,VU!$G$4:$G$38,0)),"")</f>
        <v/>
      </c>
      <c r="F167" s="29"/>
      <c r="G167" s="58"/>
      <c r="H167" s="59"/>
      <c r="I167" s="60"/>
      <c r="J167" s="59"/>
      <c r="K167" s="59"/>
      <c r="L167" s="59"/>
      <c r="M167" s="47">
        <f t="shared" si="4"/>
        <v>0</v>
      </c>
      <c r="N167" s="47">
        <f t="shared" si="5"/>
        <v>0</v>
      </c>
      <c r="O167" s="47">
        <f t="shared" si="6"/>
        <v>0</v>
      </c>
      <c r="P167" s="47">
        <f t="shared" si="7"/>
        <v>0</v>
      </c>
      <c r="Q167" s="30">
        <v>10</v>
      </c>
      <c r="R167" s="29"/>
      <c r="S167" s="47" t="str">
        <f>IF($C167=3,$Q167,+IFERROR(VLOOKUP(C167&amp;"."&amp;E167,VU!$D$4:$H$38,5,0),""))</f>
        <v/>
      </c>
      <c r="T167" s="31" t="s">
        <v>37</v>
      </c>
      <c r="U167" s="32"/>
      <c r="V167" s="47" t="str">
        <f>+IF(T167="",S167,+IF(T167=VU!$B$18,S167,IF(OR(T167=VU!$B$16,T167=VU!$B$17),U167,0)))</f>
        <v/>
      </c>
    </row>
    <row r="168" spans="1:22" x14ac:dyDescent="0.25">
      <c r="A168" s="28"/>
      <c r="B168" s="28"/>
      <c r="C168" s="46" t="str">
        <f>++IFERROR(INDEX(VU!$A$4:$A$9,MATCH(RAB!$D168,VU!$B$4:$B$9,0)),"")</f>
        <v/>
      </c>
      <c r="D168" s="29"/>
      <c r="E168" s="46" t="str">
        <f>++IFERROR(INDEX(VU!$F$4:$F$38,MATCH(RAB!$F168,VU!$G$4:$G$38,0)),"")</f>
        <v/>
      </c>
      <c r="F168" s="29"/>
      <c r="G168" s="58"/>
      <c r="H168" s="59"/>
      <c r="I168" s="60"/>
      <c r="J168" s="59"/>
      <c r="K168" s="59"/>
      <c r="L168" s="59"/>
      <c r="M168" s="47">
        <f t="shared" si="4"/>
        <v>0</v>
      </c>
      <c r="N168" s="47">
        <f t="shared" si="5"/>
        <v>0</v>
      </c>
      <c r="O168" s="47">
        <f t="shared" si="6"/>
        <v>0</v>
      </c>
      <c r="P168" s="47">
        <f t="shared" si="7"/>
        <v>0</v>
      </c>
      <c r="Q168" s="30">
        <v>10</v>
      </c>
      <c r="R168" s="29"/>
      <c r="S168" s="47" t="str">
        <f>IF($C168=3,$Q168,+IFERROR(VLOOKUP(C168&amp;"."&amp;E168,VU!$D$4:$H$38,5,0),""))</f>
        <v/>
      </c>
      <c r="T168" s="31" t="s">
        <v>37</v>
      </c>
      <c r="U168" s="32"/>
      <c r="V168" s="47" t="str">
        <f>+IF(T168="",S168,+IF(T168=VU!$B$18,S168,IF(OR(T168=VU!$B$16,T168=VU!$B$17),U168,0)))</f>
        <v/>
      </c>
    </row>
    <row r="169" spans="1:22" x14ac:dyDescent="0.25">
      <c r="A169" s="28"/>
      <c r="B169" s="28"/>
      <c r="C169" s="46" t="str">
        <f>++IFERROR(INDEX(VU!$A$4:$A$9,MATCH(RAB!$D169,VU!$B$4:$B$9,0)),"")</f>
        <v/>
      </c>
      <c r="D169" s="29"/>
      <c r="E169" s="46" t="str">
        <f>++IFERROR(INDEX(VU!$F$4:$F$38,MATCH(RAB!$F169,VU!$G$4:$G$38,0)),"")</f>
        <v/>
      </c>
      <c r="F169" s="29"/>
      <c r="G169" s="58"/>
      <c r="H169" s="59"/>
      <c r="I169" s="60"/>
      <c r="J169" s="59"/>
      <c r="K169" s="59"/>
      <c r="L169" s="59"/>
      <c r="M169" s="47">
        <f t="shared" si="4"/>
        <v>0</v>
      </c>
      <c r="N169" s="47">
        <f t="shared" si="5"/>
        <v>0</v>
      </c>
      <c r="O169" s="47">
        <f t="shared" si="6"/>
        <v>0</v>
      </c>
      <c r="P169" s="47">
        <f t="shared" si="7"/>
        <v>0</v>
      </c>
      <c r="Q169" s="30">
        <v>10</v>
      </c>
      <c r="R169" s="29"/>
      <c r="S169" s="47" t="str">
        <f>IF($C169=3,$Q169,+IFERROR(VLOOKUP(C169&amp;"."&amp;E169,VU!$D$4:$H$38,5,0),""))</f>
        <v/>
      </c>
      <c r="T169" s="31" t="s">
        <v>37</v>
      </c>
      <c r="U169" s="32"/>
      <c r="V169" s="47" t="str">
        <f>+IF(T169="",S169,+IF(T169=VU!$B$18,S169,IF(OR(T169=VU!$B$16,T169=VU!$B$17),U169,0)))</f>
        <v/>
      </c>
    </row>
    <row r="170" spans="1:22" x14ac:dyDescent="0.25">
      <c r="A170" s="28"/>
      <c r="B170" s="28"/>
      <c r="C170" s="46" t="str">
        <f>++IFERROR(INDEX(VU!$A$4:$A$9,MATCH(RAB!$D170,VU!$B$4:$B$9,0)),"")</f>
        <v/>
      </c>
      <c r="D170" s="29"/>
      <c r="E170" s="46" t="str">
        <f>++IFERROR(INDEX(VU!$F$4:$F$38,MATCH(RAB!$F170,VU!$G$4:$G$38,0)),"")</f>
        <v/>
      </c>
      <c r="F170" s="29"/>
      <c r="G170" s="58"/>
      <c r="H170" s="59"/>
      <c r="I170" s="60"/>
      <c r="J170" s="59"/>
      <c r="K170" s="59"/>
      <c r="L170" s="59"/>
      <c r="M170" s="47">
        <f t="shared" si="4"/>
        <v>0</v>
      </c>
      <c r="N170" s="47">
        <f t="shared" si="5"/>
        <v>0</v>
      </c>
      <c r="O170" s="47">
        <f t="shared" si="6"/>
        <v>0</v>
      </c>
      <c r="P170" s="47">
        <f t="shared" si="7"/>
        <v>0</v>
      </c>
      <c r="Q170" s="30">
        <v>10</v>
      </c>
      <c r="R170" s="29"/>
      <c r="S170" s="47" t="str">
        <f>IF($C170=3,$Q170,+IFERROR(VLOOKUP(C170&amp;"."&amp;E170,VU!$D$4:$H$38,5,0),""))</f>
        <v/>
      </c>
      <c r="T170" s="31" t="s">
        <v>37</v>
      </c>
      <c r="U170" s="32"/>
      <c r="V170" s="47" t="str">
        <f>+IF(T170="",S170,+IF(T170=VU!$B$18,S170,IF(OR(T170=VU!$B$16,T170=VU!$B$17),U170,0)))</f>
        <v/>
      </c>
    </row>
    <row r="171" spans="1:22" x14ac:dyDescent="0.25">
      <c r="A171" s="28"/>
      <c r="B171" s="28"/>
      <c r="C171" s="46" t="str">
        <f>++IFERROR(INDEX(VU!$A$4:$A$9,MATCH(RAB!$D171,VU!$B$4:$B$9,0)),"")</f>
        <v/>
      </c>
      <c r="D171" s="29"/>
      <c r="E171" s="46" t="str">
        <f>++IFERROR(INDEX(VU!$F$4:$F$38,MATCH(RAB!$F171,VU!$G$4:$G$38,0)),"")</f>
        <v/>
      </c>
      <c r="F171" s="29"/>
      <c r="G171" s="58"/>
      <c r="H171" s="59"/>
      <c r="I171" s="60"/>
      <c r="J171" s="59"/>
      <c r="K171" s="59"/>
      <c r="L171" s="59"/>
      <c r="M171" s="47">
        <f t="shared" si="4"/>
        <v>0</v>
      </c>
      <c r="N171" s="47">
        <f t="shared" si="5"/>
        <v>0</v>
      </c>
      <c r="O171" s="47">
        <f t="shared" si="6"/>
        <v>0</v>
      </c>
      <c r="P171" s="47">
        <f t="shared" si="7"/>
        <v>0</v>
      </c>
      <c r="Q171" s="30">
        <v>10</v>
      </c>
      <c r="R171" s="29"/>
      <c r="S171" s="47" t="str">
        <f>IF($C171=3,$Q171,+IFERROR(VLOOKUP(C171&amp;"."&amp;E171,VU!$D$4:$H$38,5,0),""))</f>
        <v/>
      </c>
      <c r="T171" s="31" t="s">
        <v>37</v>
      </c>
      <c r="U171" s="32"/>
      <c r="V171" s="47" t="str">
        <f>+IF(T171="",S171,+IF(T171=VU!$B$18,S171,IF(OR(T171=VU!$B$16,T171=VU!$B$17),U171,0)))</f>
        <v/>
      </c>
    </row>
    <row r="172" spans="1:22" x14ac:dyDescent="0.25">
      <c r="A172" s="28"/>
      <c r="B172" s="28"/>
      <c r="C172" s="46" t="str">
        <f>++IFERROR(INDEX(VU!$A$4:$A$9,MATCH(RAB!$D172,VU!$B$4:$B$9,0)),"")</f>
        <v/>
      </c>
      <c r="D172" s="29"/>
      <c r="E172" s="46" t="str">
        <f>++IFERROR(INDEX(VU!$F$4:$F$38,MATCH(RAB!$F172,VU!$G$4:$G$38,0)),"")</f>
        <v/>
      </c>
      <c r="F172" s="29"/>
      <c r="G172" s="58"/>
      <c r="H172" s="59"/>
      <c r="I172" s="60"/>
      <c r="J172" s="59"/>
      <c r="K172" s="59"/>
      <c r="L172" s="59"/>
      <c r="M172" s="47">
        <f t="shared" si="4"/>
        <v>0</v>
      </c>
      <c r="N172" s="47">
        <f t="shared" si="5"/>
        <v>0</v>
      </c>
      <c r="O172" s="47">
        <f t="shared" si="6"/>
        <v>0</v>
      </c>
      <c r="P172" s="47">
        <f t="shared" si="7"/>
        <v>0</v>
      </c>
      <c r="Q172" s="30">
        <v>10</v>
      </c>
      <c r="R172" s="29"/>
      <c r="S172" s="47" t="str">
        <f>IF($C172=3,$Q172,+IFERROR(VLOOKUP(C172&amp;"."&amp;E172,VU!$D$4:$H$38,5,0),""))</f>
        <v/>
      </c>
      <c r="T172" s="31" t="s">
        <v>37</v>
      </c>
      <c r="U172" s="32"/>
      <c r="V172" s="47" t="str">
        <f>+IF(T172="",S172,+IF(T172=VU!$B$18,S172,IF(OR(T172=VU!$B$16,T172=VU!$B$17),U172,0)))</f>
        <v/>
      </c>
    </row>
    <row r="173" spans="1:22" x14ac:dyDescent="0.25">
      <c r="A173" s="28"/>
      <c r="B173" s="28"/>
      <c r="C173" s="46" t="str">
        <f>++IFERROR(INDEX(VU!$A$4:$A$9,MATCH(RAB!$D173,VU!$B$4:$B$9,0)),"")</f>
        <v/>
      </c>
      <c r="D173" s="29"/>
      <c r="E173" s="46" t="str">
        <f>++IFERROR(INDEX(VU!$F$4:$F$38,MATCH(RAB!$F173,VU!$G$4:$G$38,0)),"")</f>
        <v/>
      </c>
      <c r="F173" s="29"/>
      <c r="G173" s="58"/>
      <c r="H173" s="59"/>
      <c r="I173" s="60"/>
      <c r="J173" s="59"/>
      <c r="K173" s="59"/>
      <c r="L173" s="59"/>
      <c r="M173" s="47">
        <f t="shared" si="4"/>
        <v>0</v>
      </c>
      <c r="N173" s="47">
        <f t="shared" si="5"/>
        <v>0</v>
      </c>
      <c r="O173" s="47">
        <f t="shared" si="6"/>
        <v>0</v>
      </c>
      <c r="P173" s="47">
        <f t="shared" si="7"/>
        <v>0</v>
      </c>
      <c r="Q173" s="30">
        <v>10</v>
      </c>
      <c r="R173" s="29"/>
      <c r="S173" s="47" t="str">
        <f>IF($C173=3,$Q173,+IFERROR(VLOOKUP(C173&amp;"."&amp;E173,VU!$D$4:$H$38,5,0),""))</f>
        <v/>
      </c>
      <c r="T173" s="31" t="s">
        <v>37</v>
      </c>
      <c r="U173" s="32"/>
      <c r="V173" s="47" t="str">
        <f>+IF(T173="",S173,+IF(T173=VU!$B$18,S173,IF(OR(T173=VU!$B$16,T173=VU!$B$17),U173,0)))</f>
        <v/>
      </c>
    </row>
    <row r="174" spans="1:22" x14ac:dyDescent="0.25">
      <c r="A174" s="28"/>
      <c r="B174" s="28"/>
      <c r="C174" s="46" t="str">
        <f>++IFERROR(INDEX(VU!$A$4:$A$9,MATCH(RAB!$D174,VU!$B$4:$B$9,0)),"")</f>
        <v/>
      </c>
      <c r="D174" s="29"/>
      <c r="E174" s="46" t="str">
        <f>++IFERROR(INDEX(VU!$F$4:$F$38,MATCH(RAB!$F174,VU!$G$4:$G$38,0)),"")</f>
        <v/>
      </c>
      <c r="F174" s="29"/>
      <c r="G174" s="58"/>
      <c r="H174" s="59"/>
      <c r="I174" s="60"/>
      <c r="J174" s="59"/>
      <c r="K174" s="59"/>
      <c r="L174" s="59"/>
      <c r="M174" s="47">
        <f t="shared" si="4"/>
        <v>0</v>
      </c>
      <c r="N174" s="47">
        <f t="shared" si="5"/>
        <v>0</v>
      </c>
      <c r="O174" s="47">
        <f t="shared" si="6"/>
        <v>0</v>
      </c>
      <c r="P174" s="47">
        <f t="shared" si="7"/>
        <v>0</v>
      </c>
      <c r="Q174" s="30">
        <v>10</v>
      </c>
      <c r="R174" s="29"/>
      <c r="S174" s="47" t="str">
        <f>IF($C174=3,$Q174,+IFERROR(VLOOKUP(C174&amp;"."&amp;E174,VU!$D$4:$H$38,5,0),""))</f>
        <v/>
      </c>
      <c r="T174" s="31" t="s">
        <v>37</v>
      </c>
      <c r="U174" s="32"/>
      <c r="V174" s="47" t="str">
        <f>+IF(T174="",S174,+IF(T174=VU!$B$18,S174,IF(OR(T174=VU!$B$16,T174=VU!$B$17),U174,0)))</f>
        <v/>
      </c>
    </row>
    <row r="175" spans="1:22" x14ac:dyDescent="0.25">
      <c r="A175" s="28"/>
      <c r="B175" s="28"/>
      <c r="C175" s="46" t="str">
        <f>++IFERROR(INDEX(VU!$A$4:$A$9,MATCH(RAB!$D175,VU!$B$4:$B$9,0)),"")</f>
        <v/>
      </c>
      <c r="D175" s="29"/>
      <c r="E175" s="46" t="str">
        <f>++IFERROR(INDEX(VU!$F$4:$F$38,MATCH(RAB!$F175,VU!$G$4:$G$38,0)),"")</f>
        <v/>
      </c>
      <c r="F175" s="29"/>
      <c r="G175" s="58"/>
      <c r="H175" s="59"/>
      <c r="I175" s="60"/>
      <c r="J175" s="59"/>
      <c r="K175" s="59"/>
      <c r="L175" s="59"/>
      <c r="M175" s="47">
        <f t="shared" si="4"/>
        <v>0</v>
      </c>
      <c r="N175" s="47">
        <f t="shared" si="5"/>
        <v>0</v>
      </c>
      <c r="O175" s="47">
        <f t="shared" si="6"/>
        <v>0</v>
      </c>
      <c r="P175" s="47">
        <f t="shared" si="7"/>
        <v>0</v>
      </c>
      <c r="Q175" s="30">
        <v>10</v>
      </c>
      <c r="R175" s="29"/>
      <c r="S175" s="47" t="str">
        <f>IF($C175=3,$Q175,+IFERROR(VLOOKUP(C175&amp;"."&amp;E175,VU!$D$4:$H$38,5,0),""))</f>
        <v/>
      </c>
      <c r="T175" s="31" t="s">
        <v>37</v>
      </c>
      <c r="U175" s="32"/>
      <c r="V175" s="47" t="str">
        <f>+IF(T175="",S175,+IF(T175=VU!$B$18,S175,IF(OR(T175=VU!$B$16,T175=VU!$B$17),U175,0)))</f>
        <v/>
      </c>
    </row>
    <row r="176" spans="1:22" x14ac:dyDescent="0.25">
      <c r="A176" s="28"/>
      <c r="B176" s="28"/>
      <c r="C176" s="46" t="str">
        <f>++IFERROR(INDEX(VU!$A$4:$A$9,MATCH(RAB!$D176,VU!$B$4:$B$9,0)),"")</f>
        <v/>
      </c>
      <c r="D176" s="29"/>
      <c r="E176" s="46" t="str">
        <f>++IFERROR(INDEX(VU!$F$4:$F$38,MATCH(RAB!$F176,VU!$G$4:$G$38,0)),"")</f>
        <v/>
      </c>
      <c r="F176" s="29"/>
      <c r="G176" s="58"/>
      <c r="H176" s="59"/>
      <c r="I176" s="60"/>
      <c r="J176" s="59"/>
      <c r="K176" s="59"/>
      <c r="L176" s="59"/>
      <c r="M176" s="47">
        <f t="shared" si="4"/>
        <v>0</v>
      </c>
      <c r="N176" s="47">
        <f t="shared" si="5"/>
        <v>0</v>
      </c>
      <c r="O176" s="47">
        <f t="shared" si="6"/>
        <v>0</v>
      </c>
      <c r="P176" s="47">
        <f t="shared" si="7"/>
        <v>0</v>
      </c>
      <c r="Q176" s="30">
        <v>10</v>
      </c>
      <c r="R176" s="29"/>
      <c r="S176" s="47" t="str">
        <f>IF($C176=3,$Q176,+IFERROR(VLOOKUP(C176&amp;"."&amp;E176,VU!$D$4:$H$38,5,0),""))</f>
        <v/>
      </c>
      <c r="T176" s="31" t="s">
        <v>37</v>
      </c>
      <c r="U176" s="32"/>
      <c r="V176" s="47" t="str">
        <f>+IF(T176="",S176,+IF(T176=VU!$B$18,S176,IF(OR(T176=VU!$B$16,T176=VU!$B$17),U176,0)))</f>
        <v/>
      </c>
    </row>
    <row r="177" spans="1:22" x14ac:dyDescent="0.25">
      <c r="A177" s="28"/>
      <c r="B177" s="28"/>
      <c r="C177" s="46" t="str">
        <f>++IFERROR(INDEX(VU!$A$4:$A$9,MATCH(RAB!$D177,VU!$B$4:$B$9,0)),"")</f>
        <v/>
      </c>
      <c r="D177" s="29"/>
      <c r="E177" s="46" t="str">
        <f>++IFERROR(INDEX(VU!$F$4:$F$38,MATCH(RAB!$F177,VU!$G$4:$G$38,0)),"")</f>
        <v/>
      </c>
      <c r="F177" s="29"/>
      <c r="G177" s="58"/>
      <c r="H177" s="59"/>
      <c r="I177" s="60"/>
      <c r="J177" s="59"/>
      <c r="K177" s="59"/>
      <c r="L177" s="59"/>
      <c r="M177" s="47">
        <f t="shared" si="4"/>
        <v>0</v>
      </c>
      <c r="N177" s="47">
        <f t="shared" si="5"/>
        <v>0</v>
      </c>
      <c r="O177" s="47">
        <f t="shared" si="6"/>
        <v>0</v>
      </c>
      <c r="P177" s="47">
        <f t="shared" si="7"/>
        <v>0</v>
      </c>
      <c r="Q177" s="30">
        <v>10</v>
      </c>
      <c r="R177" s="29"/>
      <c r="S177" s="47" t="str">
        <f>IF($C177=3,$Q177,+IFERROR(VLOOKUP(C177&amp;"."&amp;E177,VU!$D$4:$H$38,5,0),""))</f>
        <v/>
      </c>
      <c r="T177" s="31" t="s">
        <v>37</v>
      </c>
      <c r="U177" s="32"/>
      <c r="V177" s="47" t="str">
        <f>+IF(T177="",S177,+IF(T177=VU!$B$18,S177,IF(OR(T177=VU!$B$16,T177=VU!$B$17),U177,0)))</f>
        <v/>
      </c>
    </row>
    <row r="178" spans="1:22" x14ac:dyDescent="0.25">
      <c r="A178" s="28"/>
      <c r="B178" s="28"/>
      <c r="C178" s="46" t="str">
        <f>++IFERROR(INDEX(VU!$A$4:$A$9,MATCH(RAB!$D178,VU!$B$4:$B$9,0)),"")</f>
        <v/>
      </c>
      <c r="D178" s="29"/>
      <c r="E178" s="46" t="str">
        <f>++IFERROR(INDEX(VU!$F$4:$F$38,MATCH(RAB!$F178,VU!$G$4:$G$38,0)),"")</f>
        <v/>
      </c>
      <c r="F178" s="29"/>
      <c r="G178" s="58"/>
      <c r="H178" s="59"/>
      <c r="I178" s="60"/>
      <c r="J178" s="59"/>
      <c r="K178" s="59"/>
      <c r="L178" s="59"/>
      <c r="M178" s="47">
        <f t="shared" si="4"/>
        <v>0</v>
      </c>
      <c r="N178" s="47">
        <f t="shared" si="5"/>
        <v>0</v>
      </c>
      <c r="O178" s="47">
        <f t="shared" si="6"/>
        <v>0</v>
      </c>
      <c r="P178" s="47">
        <f t="shared" si="7"/>
        <v>0</v>
      </c>
      <c r="Q178" s="30">
        <v>10</v>
      </c>
      <c r="R178" s="29"/>
      <c r="S178" s="47" t="str">
        <f>IF($C178=3,$Q178,+IFERROR(VLOOKUP(C178&amp;"."&amp;E178,VU!$D$4:$H$38,5,0),""))</f>
        <v/>
      </c>
      <c r="T178" s="31" t="s">
        <v>37</v>
      </c>
      <c r="U178" s="32"/>
      <c r="V178" s="47" t="str">
        <f>+IF(T178="",S178,+IF(T178=VU!$B$18,S178,IF(OR(T178=VU!$B$16,T178=VU!$B$17),U178,0)))</f>
        <v/>
      </c>
    </row>
    <row r="179" spans="1:22" x14ac:dyDescent="0.25">
      <c r="A179" s="28"/>
      <c r="B179" s="28"/>
      <c r="C179" s="46" t="str">
        <f>++IFERROR(INDEX(VU!$A$4:$A$9,MATCH(RAB!$D179,VU!$B$4:$B$9,0)),"")</f>
        <v/>
      </c>
      <c r="D179" s="29"/>
      <c r="E179" s="46" t="str">
        <f>++IFERROR(INDEX(VU!$F$4:$F$38,MATCH(RAB!$F179,VU!$G$4:$G$38,0)),"")</f>
        <v/>
      </c>
      <c r="F179" s="29"/>
      <c r="G179" s="58"/>
      <c r="H179" s="59"/>
      <c r="I179" s="60"/>
      <c r="J179" s="59"/>
      <c r="K179" s="59"/>
      <c r="L179" s="59"/>
      <c r="M179" s="47">
        <f t="shared" si="4"/>
        <v>0</v>
      </c>
      <c r="N179" s="47">
        <f t="shared" si="5"/>
        <v>0</v>
      </c>
      <c r="O179" s="47">
        <f t="shared" si="6"/>
        <v>0</v>
      </c>
      <c r="P179" s="47">
        <f t="shared" si="7"/>
        <v>0</v>
      </c>
      <c r="Q179" s="30">
        <v>10</v>
      </c>
      <c r="R179" s="29"/>
      <c r="S179" s="47" t="str">
        <f>IF($C179=3,$Q179,+IFERROR(VLOOKUP(C179&amp;"."&amp;E179,VU!$D$4:$H$38,5,0),""))</f>
        <v/>
      </c>
      <c r="T179" s="31" t="s">
        <v>37</v>
      </c>
      <c r="U179" s="32"/>
      <c r="V179" s="47" t="str">
        <f>+IF(T179="",S179,+IF(T179=VU!$B$18,S179,IF(OR(T179=VU!$B$16,T179=VU!$B$17),U179,0)))</f>
        <v/>
      </c>
    </row>
    <row r="180" spans="1:22" x14ac:dyDescent="0.25">
      <c r="A180" s="28"/>
      <c r="B180" s="28"/>
      <c r="C180" s="46" t="str">
        <f>++IFERROR(INDEX(VU!$A$4:$A$9,MATCH(RAB!$D180,VU!$B$4:$B$9,0)),"")</f>
        <v/>
      </c>
      <c r="D180" s="29"/>
      <c r="E180" s="46" t="str">
        <f>++IFERROR(INDEX(VU!$F$4:$F$38,MATCH(RAB!$F180,VU!$G$4:$G$38,0)),"")</f>
        <v/>
      </c>
      <c r="F180" s="29"/>
      <c r="G180" s="58"/>
      <c r="H180" s="59"/>
      <c r="I180" s="60"/>
      <c r="J180" s="59"/>
      <c r="K180" s="59"/>
      <c r="L180" s="59"/>
      <c r="M180" s="47">
        <f t="shared" si="4"/>
        <v>0</v>
      </c>
      <c r="N180" s="47">
        <f t="shared" si="5"/>
        <v>0</v>
      </c>
      <c r="O180" s="47">
        <f t="shared" si="6"/>
        <v>0</v>
      </c>
      <c r="P180" s="47">
        <f t="shared" si="7"/>
        <v>0</v>
      </c>
      <c r="Q180" s="30">
        <v>10</v>
      </c>
      <c r="R180" s="29"/>
      <c r="S180" s="47" t="str">
        <f>IF($C180=3,$Q180,+IFERROR(VLOOKUP(C180&amp;"."&amp;E180,VU!$D$4:$H$38,5,0),""))</f>
        <v/>
      </c>
      <c r="T180" s="31" t="s">
        <v>37</v>
      </c>
      <c r="U180" s="32"/>
      <c r="V180" s="47" t="str">
        <f>+IF(T180="",S180,+IF(T180=VU!$B$18,S180,IF(OR(T180=VU!$B$16,T180=VU!$B$17),U180,0)))</f>
        <v/>
      </c>
    </row>
    <row r="181" spans="1:22" x14ac:dyDescent="0.25">
      <c r="A181" s="28"/>
      <c r="B181" s="28"/>
      <c r="C181" s="46" t="str">
        <f>++IFERROR(INDEX(VU!$A$4:$A$9,MATCH(RAB!$D181,VU!$B$4:$B$9,0)),"")</f>
        <v/>
      </c>
      <c r="D181" s="29"/>
      <c r="E181" s="46" t="str">
        <f>++IFERROR(INDEX(VU!$F$4:$F$38,MATCH(RAB!$F181,VU!$G$4:$G$38,0)),"")</f>
        <v/>
      </c>
      <c r="F181" s="29"/>
      <c r="G181" s="58"/>
      <c r="H181" s="59"/>
      <c r="I181" s="60"/>
      <c r="J181" s="59"/>
      <c r="K181" s="59"/>
      <c r="L181" s="59"/>
      <c r="M181" s="47">
        <f t="shared" si="4"/>
        <v>0</v>
      </c>
      <c r="N181" s="47">
        <f t="shared" si="5"/>
        <v>0</v>
      </c>
      <c r="O181" s="47">
        <f t="shared" si="6"/>
        <v>0</v>
      </c>
      <c r="P181" s="47">
        <f t="shared" si="7"/>
        <v>0</v>
      </c>
      <c r="Q181" s="30">
        <v>10</v>
      </c>
      <c r="R181" s="29"/>
      <c r="S181" s="47" t="str">
        <f>IF($C181=3,$Q181,+IFERROR(VLOOKUP(C181&amp;"."&amp;E181,VU!$D$4:$H$38,5,0),""))</f>
        <v/>
      </c>
      <c r="T181" s="31" t="s">
        <v>37</v>
      </c>
      <c r="U181" s="32"/>
      <c r="V181" s="47" t="str">
        <f>+IF(T181="",S181,+IF(T181=VU!$B$18,S181,IF(OR(T181=VU!$B$16,T181=VU!$B$17),U181,0)))</f>
        <v/>
      </c>
    </row>
    <row r="182" spans="1:22" x14ac:dyDescent="0.25">
      <c r="A182" s="28"/>
      <c r="B182" s="28"/>
      <c r="C182" s="46" t="str">
        <f>++IFERROR(INDEX(VU!$A$4:$A$9,MATCH(RAB!$D182,VU!$B$4:$B$9,0)),"")</f>
        <v/>
      </c>
      <c r="D182" s="29"/>
      <c r="E182" s="46" t="str">
        <f>++IFERROR(INDEX(VU!$F$4:$F$38,MATCH(RAB!$F182,VU!$G$4:$G$38,0)),"")</f>
        <v/>
      </c>
      <c r="F182" s="29"/>
      <c r="G182" s="58"/>
      <c r="H182" s="59"/>
      <c r="I182" s="60"/>
      <c r="J182" s="59"/>
      <c r="K182" s="59"/>
      <c r="L182" s="59"/>
      <c r="M182" s="47">
        <f t="shared" si="4"/>
        <v>0</v>
      </c>
      <c r="N182" s="47">
        <f t="shared" si="5"/>
        <v>0</v>
      </c>
      <c r="O182" s="47">
        <f t="shared" si="6"/>
        <v>0</v>
      </c>
      <c r="P182" s="47">
        <f t="shared" si="7"/>
        <v>0</v>
      </c>
      <c r="Q182" s="30">
        <v>10</v>
      </c>
      <c r="R182" s="29"/>
      <c r="S182" s="47" t="str">
        <f>IF($C182=3,$Q182,+IFERROR(VLOOKUP(C182&amp;"."&amp;E182,VU!$D$4:$H$38,5,0),""))</f>
        <v/>
      </c>
      <c r="T182" s="31" t="s">
        <v>37</v>
      </c>
      <c r="U182" s="32"/>
      <c r="V182" s="47" t="str">
        <f>+IF(T182="",S182,+IF(T182=VU!$B$18,S182,IF(OR(T182=VU!$B$16,T182=VU!$B$17),U182,0)))</f>
        <v/>
      </c>
    </row>
    <row r="183" spans="1:22" x14ac:dyDescent="0.25">
      <c r="A183" s="28"/>
      <c r="B183" s="28"/>
      <c r="C183" s="46" t="str">
        <f>++IFERROR(INDEX(VU!$A$4:$A$9,MATCH(RAB!$D183,VU!$B$4:$B$9,0)),"")</f>
        <v/>
      </c>
      <c r="D183" s="29"/>
      <c r="E183" s="46" t="str">
        <f>++IFERROR(INDEX(VU!$F$4:$F$38,MATCH(RAB!$F183,VU!$G$4:$G$38,0)),"")</f>
        <v/>
      </c>
      <c r="F183" s="29"/>
      <c r="G183" s="58"/>
      <c r="H183" s="59"/>
      <c r="I183" s="60"/>
      <c r="J183" s="59"/>
      <c r="K183" s="59"/>
      <c r="L183" s="59"/>
      <c r="M183" s="47">
        <f t="shared" si="4"/>
        <v>0</v>
      </c>
      <c r="N183" s="47">
        <f t="shared" si="5"/>
        <v>0</v>
      </c>
      <c r="O183" s="47">
        <f t="shared" si="6"/>
        <v>0</v>
      </c>
      <c r="P183" s="47">
        <f t="shared" si="7"/>
        <v>0</v>
      </c>
      <c r="Q183" s="30">
        <v>10</v>
      </c>
      <c r="R183" s="29"/>
      <c r="S183" s="47" t="str">
        <f>IF($C183=3,$Q183,+IFERROR(VLOOKUP(C183&amp;"."&amp;E183,VU!$D$4:$H$38,5,0),""))</f>
        <v/>
      </c>
      <c r="T183" s="31" t="s">
        <v>37</v>
      </c>
      <c r="U183" s="32"/>
      <c r="V183" s="47" t="str">
        <f>+IF(T183="",S183,+IF(T183=VU!$B$18,S183,IF(OR(T183=VU!$B$16,T183=VU!$B$17),U183,0)))</f>
        <v/>
      </c>
    </row>
    <row r="184" spans="1:22" x14ac:dyDescent="0.25">
      <c r="A184" s="28"/>
      <c r="B184" s="28"/>
      <c r="C184" s="46" t="str">
        <f>++IFERROR(INDEX(VU!$A$4:$A$9,MATCH(RAB!$D184,VU!$B$4:$B$9,0)),"")</f>
        <v/>
      </c>
      <c r="D184" s="29"/>
      <c r="E184" s="46" t="str">
        <f>++IFERROR(INDEX(VU!$F$4:$F$38,MATCH(RAB!$F184,VU!$G$4:$G$38,0)),"")</f>
        <v/>
      </c>
      <c r="F184" s="29"/>
      <c r="G184" s="58"/>
      <c r="H184" s="59"/>
      <c r="I184" s="60"/>
      <c r="J184" s="59"/>
      <c r="K184" s="59"/>
      <c r="L184" s="59"/>
      <c r="M184" s="47">
        <f t="shared" si="4"/>
        <v>0</v>
      </c>
      <c r="N184" s="47">
        <f t="shared" si="5"/>
        <v>0</v>
      </c>
      <c r="O184" s="47">
        <f t="shared" si="6"/>
        <v>0</v>
      </c>
      <c r="P184" s="47">
        <f t="shared" si="7"/>
        <v>0</v>
      </c>
      <c r="Q184" s="30">
        <v>10</v>
      </c>
      <c r="R184" s="29"/>
      <c r="S184" s="47" t="str">
        <f>IF($C184=3,$Q184,+IFERROR(VLOOKUP(C184&amp;"."&amp;E184,VU!$D$4:$H$38,5,0),""))</f>
        <v/>
      </c>
      <c r="T184" s="31" t="s">
        <v>37</v>
      </c>
      <c r="U184" s="32"/>
      <c r="V184" s="47" t="str">
        <f>+IF(T184="",S184,+IF(T184=VU!$B$18,S184,IF(OR(T184=VU!$B$16,T184=VU!$B$17),U184,0)))</f>
        <v/>
      </c>
    </row>
    <row r="185" spans="1:22" x14ac:dyDescent="0.25">
      <c r="A185" s="28"/>
      <c r="B185" s="28"/>
      <c r="C185" s="46" t="str">
        <f>++IFERROR(INDEX(VU!$A$4:$A$9,MATCH(RAB!$D185,VU!$B$4:$B$9,0)),"")</f>
        <v/>
      </c>
      <c r="D185" s="29"/>
      <c r="E185" s="46" t="str">
        <f>++IFERROR(INDEX(VU!$F$4:$F$38,MATCH(RAB!$F185,VU!$G$4:$G$38,0)),"")</f>
        <v/>
      </c>
      <c r="F185" s="29"/>
      <c r="G185" s="58"/>
      <c r="H185" s="59"/>
      <c r="I185" s="60"/>
      <c r="J185" s="59"/>
      <c r="K185" s="59"/>
      <c r="L185" s="59"/>
      <c r="M185" s="47">
        <f t="shared" si="4"/>
        <v>0</v>
      </c>
      <c r="N185" s="47">
        <f t="shared" si="5"/>
        <v>0</v>
      </c>
      <c r="O185" s="47">
        <f t="shared" si="6"/>
        <v>0</v>
      </c>
      <c r="P185" s="47">
        <f t="shared" si="7"/>
        <v>0</v>
      </c>
      <c r="Q185" s="30">
        <v>10</v>
      </c>
      <c r="R185" s="29"/>
      <c r="S185" s="47" t="str">
        <f>IF($C185=3,$Q185,+IFERROR(VLOOKUP(C185&amp;"."&amp;E185,VU!$D$4:$H$38,5,0),""))</f>
        <v/>
      </c>
      <c r="T185" s="31" t="s">
        <v>37</v>
      </c>
      <c r="U185" s="32"/>
      <c r="V185" s="47" t="str">
        <f>+IF(T185="",S185,+IF(T185=VU!$B$18,S185,IF(OR(T185=VU!$B$16,T185=VU!$B$17),U185,0)))</f>
        <v/>
      </c>
    </row>
    <row r="186" spans="1:22" x14ac:dyDescent="0.25">
      <c r="A186" s="28"/>
      <c r="B186" s="28"/>
      <c r="C186" s="46" t="str">
        <f>++IFERROR(INDEX(VU!$A$4:$A$9,MATCH(RAB!$D186,VU!$B$4:$B$9,0)),"")</f>
        <v/>
      </c>
      <c r="D186" s="29"/>
      <c r="E186" s="46" t="str">
        <f>++IFERROR(INDEX(VU!$F$4:$F$38,MATCH(RAB!$F186,VU!$G$4:$G$38,0)),"")</f>
        <v/>
      </c>
      <c r="F186" s="29"/>
      <c r="G186" s="58"/>
      <c r="H186" s="59"/>
      <c r="I186" s="60"/>
      <c r="J186" s="59"/>
      <c r="K186" s="59"/>
      <c r="L186" s="59"/>
      <c r="M186" s="47">
        <f t="shared" si="4"/>
        <v>0</v>
      </c>
      <c r="N186" s="47">
        <f t="shared" si="5"/>
        <v>0</v>
      </c>
      <c r="O186" s="47">
        <f t="shared" si="6"/>
        <v>0</v>
      </c>
      <c r="P186" s="47">
        <f t="shared" si="7"/>
        <v>0</v>
      </c>
      <c r="Q186" s="30">
        <v>10</v>
      </c>
      <c r="R186" s="29"/>
      <c r="S186" s="47" t="str">
        <f>IF($C186=3,$Q186,+IFERROR(VLOOKUP(C186&amp;"."&amp;E186,VU!$D$4:$H$38,5,0),""))</f>
        <v/>
      </c>
      <c r="T186" s="31" t="s">
        <v>37</v>
      </c>
      <c r="U186" s="32"/>
      <c r="V186" s="47" t="str">
        <f>+IF(T186="",S186,+IF(T186=VU!$B$18,S186,IF(OR(T186=VU!$B$16,T186=VU!$B$17),U186,0)))</f>
        <v/>
      </c>
    </row>
    <row r="187" spans="1:22" x14ac:dyDescent="0.25">
      <c r="A187" s="28"/>
      <c r="B187" s="28"/>
      <c r="C187" s="46" t="str">
        <f>++IFERROR(INDEX(VU!$A$4:$A$9,MATCH(RAB!$D187,VU!$B$4:$B$9,0)),"")</f>
        <v/>
      </c>
      <c r="D187" s="29"/>
      <c r="E187" s="46" t="str">
        <f>++IFERROR(INDEX(VU!$F$4:$F$38,MATCH(RAB!$F187,VU!$G$4:$G$38,0)),"")</f>
        <v/>
      </c>
      <c r="F187" s="29"/>
      <c r="G187" s="58"/>
      <c r="H187" s="59"/>
      <c r="I187" s="60"/>
      <c r="J187" s="59"/>
      <c r="K187" s="59"/>
      <c r="L187" s="59"/>
      <c r="M187" s="47">
        <f t="shared" si="4"/>
        <v>0</v>
      </c>
      <c r="N187" s="47">
        <f t="shared" si="5"/>
        <v>0</v>
      </c>
      <c r="O187" s="47">
        <f t="shared" si="6"/>
        <v>0</v>
      </c>
      <c r="P187" s="47">
        <f t="shared" si="7"/>
        <v>0</v>
      </c>
      <c r="Q187" s="30">
        <v>10</v>
      </c>
      <c r="R187" s="29"/>
      <c r="S187" s="47" t="str">
        <f>IF($C187=3,$Q187,+IFERROR(VLOOKUP(C187&amp;"."&amp;E187,VU!$D$4:$H$38,5,0),""))</f>
        <v/>
      </c>
      <c r="T187" s="31" t="s">
        <v>37</v>
      </c>
      <c r="U187" s="32"/>
      <c r="V187" s="47" t="str">
        <f>+IF(T187="",S187,+IF(T187=VU!$B$18,S187,IF(OR(T187=VU!$B$16,T187=VU!$B$17),U187,0)))</f>
        <v/>
      </c>
    </row>
    <row r="188" spans="1:22" x14ac:dyDescent="0.25">
      <c r="A188" s="28"/>
      <c r="B188" s="28"/>
      <c r="C188" s="46" t="str">
        <f>++IFERROR(INDEX(VU!$A$4:$A$9,MATCH(RAB!$D188,VU!$B$4:$B$9,0)),"")</f>
        <v/>
      </c>
      <c r="D188" s="29"/>
      <c r="E188" s="46" t="str">
        <f>++IFERROR(INDEX(VU!$F$4:$F$38,MATCH(RAB!$F188,VU!$G$4:$G$38,0)),"")</f>
        <v/>
      </c>
      <c r="F188" s="29"/>
      <c r="G188" s="58"/>
      <c r="H188" s="59"/>
      <c r="I188" s="60"/>
      <c r="J188" s="59"/>
      <c r="K188" s="59"/>
      <c r="L188" s="59"/>
      <c r="M188" s="47">
        <f t="shared" si="4"/>
        <v>0</v>
      </c>
      <c r="N188" s="47">
        <f t="shared" si="5"/>
        <v>0</v>
      </c>
      <c r="O188" s="47">
        <f t="shared" si="6"/>
        <v>0</v>
      </c>
      <c r="P188" s="47">
        <f t="shared" si="7"/>
        <v>0</v>
      </c>
      <c r="Q188" s="30">
        <v>10</v>
      </c>
      <c r="R188" s="29"/>
      <c r="S188" s="47" t="str">
        <f>IF($C188=3,$Q188,+IFERROR(VLOOKUP(C188&amp;"."&amp;E188,VU!$D$4:$H$38,5,0),""))</f>
        <v/>
      </c>
      <c r="T188" s="31" t="s">
        <v>37</v>
      </c>
      <c r="U188" s="32"/>
      <c r="V188" s="47" t="str">
        <f>+IF(T188="",S188,+IF(T188=VU!$B$18,S188,IF(OR(T188=VU!$B$16,T188=VU!$B$17),U188,0)))</f>
        <v/>
      </c>
    </row>
    <row r="189" spans="1:22" x14ac:dyDescent="0.25">
      <c r="A189" s="28"/>
      <c r="B189" s="28"/>
      <c r="C189" s="46" t="str">
        <f>++IFERROR(INDEX(VU!$A$4:$A$9,MATCH(RAB!$D189,VU!$B$4:$B$9,0)),"")</f>
        <v/>
      </c>
      <c r="D189" s="29"/>
      <c r="E189" s="46" t="str">
        <f>++IFERROR(INDEX(VU!$F$4:$F$38,MATCH(RAB!$F189,VU!$G$4:$G$38,0)),"")</f>
        <v/>
      </c>
      <c r="F189" s="29"/>
      <c r="G189" s="58"/>
      <c r="H189" s="59"/>
      <c r="I189" s="60"/>
      <c r="J189" s="59"/>
      <c r="K189" s="59"/>
      <c r="L189" s="59"/>
      <c r="M189" s="47">
        <f t="shared" si="4"/>
        <v>0</v>
      </c>
      <c r="N189" s="47">
        <f t="shared" si="5"/>
        <v>0</v>
      </c>
      <c r="O189" s="47">
        <f t="shared" si="6"/>
        <v>0</v>
      </c>
      <c r="P189" s="47">
        <f t="shared" si="7"/>
        <v>0</v>
      </c>
      <c r="Q189" s="30">
        <v>10</v>
      </c>
      <c r="R189" s="29"/>
      <c r="S189" s="47" t="str">
        <f>IF($C189=3,$Q189,+IFERROR(VLOOKUP(C189&amp;"."&amp;E189,VU!$D$4:$H$38,5,0),""))</f>
        <v/>
      </c>
      <c r="T189" s="31" t="s">
        <v>37</v>
      </c>
      <c r="U189" s="32"/>
      <c r="V189" s="47" t="str">
        <f>+IF(T189="",S189,+IF(T189=VU!$B$18,S189,IF(OR(T189=VU!$B$16,T189=VU!$B$17),U189,0)))</f>
        <v/>
      </c>
    </row>
    <row r="190" spans="1:22" x14ac:dyDescent="0.25">
      <c r="A190" s="28"/>
      <c r="B190" s="28"/>
      <c r="C190" s="46" t="str">
        <f>++IFERROR(INDEX(VU!$A$4:$A$9,MATCH(RAB!$D190,VU!$B$4:$B$9,0)),"")</f>
        <v/>
      </c>
      <c r="D190" s="29"/>
      <c r="E190" s="46" t="str">
        <f>++IFERROR(INDEX(VU!$F$4:$F$38,MATCH(RAB!$F190,VU!$G$4:$G$38,0)),"")</f>
        <v/>
      </c>
      <c r="F190" s="29"/>
      <c r="G190" s="58"/>
      <c r="H190" s="59"/>
      <c r="I190" s="60"/>
      <c r="J190" s="59"/>
      <c r="K190" s="59"/>
      <c r="L190" s="59"/>
      <c r="M190" s="47">
        <f t="shared" si="4"/>
        <v>0</v>
      </c>
      <c r="N190" s="47">
        <f t="shared" si="5"/>
        <v>0</v>
      </c>
      <c r="O190" s="47">
        <f t="shared" si="6"/>
        <v>0</v>
      </c>
      <c r="P190" s="47">
        <f t="shared" si="7"/>
        <v>0</v>
      </c>
      <c r="Q190" s="30">
        <v>10</v>
      </c>
      <c r="R190" s="29"/>
      <c r="S190" s="47" t="str">
        <f>IF($C190=3,$Q190,+IFERROR(VLOOKUP(C190&amp;"."&amp;E190,VU!$D$4:$H$38,5,0),""))</f>
        <v/>
      </c>
      <c r="T190" s="31" t="s">
        <v>37</v>
      </c>
      <c r="U190" s="32"/>
      <c r="V190" s="47" t="str">
        <f>+IF(T190="",S190,+IF(T190=VU!$B$18,S190,IF(OR(T190=VU!$B$16,T190=VU!$B$17),U190,0)))</f>
        <v/>
      </c>
    </row>
    <row r="191" spans="1:22" x14ac:dyDescent="0.25">
      <c r="A191" s="28"/>
      <c r="B191" s="28"/>
      <c r="C191" s="46" t="str">
        <f>++IFERROR(INDEX(VU!$A$4:$A$9,MATCH(RAB!$D191,VU!$B$4:$B$9,0)),"")</f>
        <v/>
      </c>
      <c r="D191" s="29"/>
      <c r="E191" s="46" t="str">
        <f>++IFERROR(INDEX(VU!$F$4:$F$38,MATCH(RAB!$F191,VU!$G$4:$G$38,0)),"")</f>
        <v/>
      </c>
      <c r="F191" s="29"/>
      <c r="G191" s="58"/>
      <c r="H191" s="59"/>
      <c r="I191" s="60"/>
      <c r="J191" s="59"/>
      <c r="K191" s="59"/>
      <c r="L191" s="59"/>
      <c r="M191" s="47">
        <f t="shared" si="4"/>
        <v>0</v>
      </c>
      <c r="N191" s="47">
        <f t="shared" si="5"/>
        <v>0</v>
      </c>
      <c r="O191" s="47">
        <f t="shared" si="6"/>
        <v>0</v>
      </c>
      <c r="P191" s="47">
        <f t="shared" si="7"/>
        <v>0</v>
      </c>
      <c r="Q191" s="30">
        <v>10</v>
      </c>
      <c r="R191" s="29"/>
      <c r="S191" s="47" t="str">
        <f>IF($C191=3,$Q191,+IFERROR(VLOOKUP(C191&amp;"."&amp;E191,VU!$D$4:$H$38,5,0),""))</f>
        <v/>
      </c>
      <c r="T191" s="31" t="s">
        <v>37</v>
      </c>
      <c r="U191" s="32"/>
      <c r="V191" s="47" t="str">
        <f>+IF(T191="",S191,+IF(T191=VU!$B$18,S191,IF(OR(T191=VU!$B$16,T191=VU!$B$17),U191,0)))</f>
        <v/>
      </c>
    </row>
    <row r="192" spans="1:22" x14ac:dyDescent="0.25">
      <c r="A192" s="28"/>
      <c r="B192" s="28"/>
      <c r="C192" s="46" t="str">
        <f>++IFERROR(INDEX(VU!$A$4:$A$9,MATCH(RAB!$D192,VU!$B$4:$B$9,0)),"")</f>
        <v/>
      </c>
      <c r="D192" s="29"/>
      <c r="E192" s="46" t="str">
        <f>++IFERROR(INDEX(VU!$F$4:$F$38,MATCH(RAB!$F192,VU!$G$4:$G$38,0)),"")</f>
        <v/>
      </c>
      <c r="F192" s="29"/>
      <c r="G192" s="58"/>
      <c r="H192" s="59"/>
      <c r="I192" s="60"/>
      <c r="J192" s="59"/>
      <c r="K192" s="59"/>
      <c r="L192" s="59"/>
      <c r="M192" s="47">
        <f t="shared" si="4"/>
        <v>0</v>
      </c>
      <c r="N192" s="47">
        <f t="shared" si="5"/>
        <v>0</v>
      </c>
      <c r="O192" s="47">
        <f t="shared" si="6"/>
        <v>0</v>
      </c>
      <c r="P192" s="47">
        <f t="shared" si="7"/>
        <v>0</v>
      </c>
      <c r="Q192" s="30">
        <v>10</v>
      </c>
      <c r="R192" s="29"/>
      <c r="S192" s="47" t="str">
        <f>IF($C192=3,$Q192,+IFERROR(VLOOKUP(C192&amp;"."&amp;E192,VU!$D$4:$H$38,5,0),""))</f>
        <v/>
      </c>
      <c r="T192" s="31" t="s">
        <v>37</v>
      </c>
      <c r="U192" s="32"/>
      <c r="V192" s="47" t="str">
        <f>+IF(T192="",S192,+IF(T192=VU!$B$18,S192,IF(OR(T192=VU!$B$16,T192=VU!$B$17),U192,0)))</f>
        <v/>
      </c>
    </row>
    <row r="193" spans="1:22" x14ac:dyDescent="0.25">
      <c r="A193" s="28"/>
      <c r="B193" s="28"/>
      <c r="C193" s="46" t="str">
        <f>++IFERROR(INDEX(VU!$A$4:$A$9,MATCH(RAB!$D193,VU!$B$4:$B$9,0)),"")</f>
        <v/>
      </c>
      <c r="D193" s="29"/>
      <c r="E193" s="46" t="str">
        <f>++IFERROR(INDEX(VU!$F$4:$F$38,MATCH(RAB!$F193,VU!$G$4:$G$38,0)),"")</f>
        <v/>
      </c>
      <c r="F193" s="29"/>
      <c r="G193" s="58"/>
      <c r="H193" s="59"/>
      <c r="I193" s="60"/>
      <c r="J193" s="59"/>
      <c r="K193" s="59"/>
      <c r="L193" s="59"/>
      <c r="M193" s="47">
        <f t="shared" si="4"/>
        <v>0</v>
      </c>
      <c r="N193" s="47">
        <f t="shared" si="5"/>
        <v>0</v>
      </c>
      <c r="O193" s="47">
        <f t="shared" si="6"/>
        <v>0</v>
      </c>
      <c r="P193" s="47">
        <f t="shared" si="7"/>
        <v>0</v>
      </c>
      <c r="Q193" s="30">
        <v>10</v>
      </c>
      <c r="R193" s="29"/>
      <c r="S193" s="47" t="str">
        <f>IF($C193=3,$Q193,+IFERROR(VLOOKUP(C193&amp;"."&amp;E193,VU!$D$4:$H$38,5,0),""))</f>
        <v/>
      </c>
      <c r="T193" s="31" t="s">
        <v>37</v>
      </c>
      <c r="U193" s="32"/>
      <c r="V193" s="47" t="str">
        <f>+IF(T193="",S193,+IF(T193=VU!$B$18,S193,IF(OR(T193=VU!$B$16,T193=VU!$B$17),U193,0)))</f>
        <v/>
      </c>
    </row>
    <row r="194" spans="1:22" x14ac:dyDescent="0.25">
      <c r="A194" s="28"/>
      <c r="B194" s="28"/>
      <c r="C194" s="46" t="str">
        <f>++IFERROR(INDEX(VU!$A$4:$A$9,MATCH(RAB!$D194,VU!$B$4:$B$9,0)),"")</f>
        <v/>
      </c>
      <c r="D194" s="29"/>
      <c r="E194" s="46" t="str">
        <f>++IFERROR(INDEX(VU!$F$4:$F$38,MATCH(RAB!$F194,VU!$G$4:$G$38,0)),"")</f>
        <v/>
      </c>
      <c r="F194" s="29"/>
      <c r="G194" s="58"/>
      <c r="H194" s="59"/>
      <c r="I194" s="60"/>
      <c r="J194" s="59"/>
      <c r="K194" s="59"/>
      <c r="L194" s="59"/>
      <c r="M194" s="47">
        <f t="shared" si="4"/>
        <v>0</v>
      </c>
      <c r="N194" s="47">
        <f t="shared" si="5"/>
        <v>0</v>
      </c>
      <c r="O194" s="47">
        <f t="shared" si="6"/>
        <v>0</v>
      </c>
      <c r="P194" s="47">
        <f t="shared" si="7"/>
        <v>0</v>
      </c>
      <c r="Q194" s="30">
        <v>10</v>
      </c>
      <c r="R194" s="29"/>
      <c r="S194" s="47" t="str">
        <f>IF($C194=3,$Q194,+IFERROR(VLOOKUP(C194&amp;"."&amp;E194,VU!$D$4:$H$38,5,0),""))</f>
        <v/>
      </c>
      <c r="T194" s="31" t="s">
        <v>37</v>
      </c>
      <c r="U194" s="32"/>
      <c r="V194" s="47" t="str">
        <f>+IF(T194="",S194,+IF(T194=VU!$B$18,S194,IF(OR(T194=VU!$B$16,T194=VU!$B$17),U194,0)))</f>
        <v/>
      </c>
    </row>
    <row r="195" spans="1:22" x14ac:dyDescent="0.25">
      <c r="A195" s="28"/>
      <c r="B195" s="28"/>
      <c r="C195" s="46" t="str">
        <f>++IFERROR(INDEX(VU!$A$4:$A$9,MATCH(RAB!$D195,VU!$B$4:$B$9,0)),"")</f>
        <v/>
      </c>
      <c r="D195" s="29"/>
      <c r="E195" s="46" t="str">
        <f>++IFERROR(INDEX(VU!$F$4:$F$38,MATCH(RAB!$F195,VU!$G$4:$G$38,0)),"")</f>
        <v/>
      </c>
      <c r="F195" s="29"/>
      <c r="G195" s="58"/>
      <c r="H195" s="59"/>
      <c r="I195" s="60"/>
      <c r="J195" s="59"/>
      <c r="K195" s="59"/>
      <c r="L195" s="59"/>
      <c r="M195" s="47">
        <f t="shared" si="4"/>
        <v>0</v>
      </c>
      <c r="N195" s="47">
        <f t="shared" si="5"/>
        <v>0</v>
      </c>
      <c r="O195" s="47">
        <f t="shared" si="6"/>
        <v>0</v>
      </c>
      <c r="P195" s="47">
        <f t="shared" si="7"/>
        <v>0</v>
      </c>
      <c r="Q195" s="30">
        <v>10</v>
      </c>
      <c r="R195" s="29"/>
      <c r="S195" s="47" t="str">
        <f>IF($C195=3,$Q195,+IFERROR(VLOOKUP(C195&amp;"."&amp;E195,VU!$D$4:$H$38,5,0),""))</f>
        <v/>
      </c>
      <c r="T195" s="31" t="s">
        <v>37</v>
      </c>
      <c r="U195" s="32"/>
      <c r="V195" s="47" t="str">
        <f>+IF(T195="",S195,+IF(T195=VU!$B$18,S195,IF(OR(T195=VU!$B$16,T195=VU!$B$17),U195,0)))</f>
        <v/>
      </c>
    </row>
    <row r="196" spans="1:22" x14ac:dyDescent="0.25">
      <c r="A196" s="28"/>
      <c r="B196" s="28"/>
      <c r="C196" s="46" t="str">
        <f>++IFERROR(INDEX(VU!$A$4:$A$9,MATCH(RAB!$D196,VU!$B$4:$B$9,0)),"")</f>
        <v/>
      </c>
      <c r="D196" s="29"/>
      <c r="E196" s="46" t="str">
        <f>++IFERROR(INDEX(VU!$F$4:$F$38,MATCH(RAB!$F196,VU!$G$4:$G$38,0)),"")</f>
        <v/>
      </c>
      <c r="F196" s="29"/>
      <c r="G196" s="58"/>
      <c r="H196" s="59"/>
      <c r="I196" s="60"/>
      <c r="J196" s="59"/>
      <c r="K196" s="59"/>
      <c r="L196" s="59"/>
      <c r="M196" s="47">
        <f t="shared" si="4"/>
        <v>0</v>
      </c>
      <c r="N196" s="47">
        <f t="shared" si="5"/>
        <v>0</v>
      </c>
      <c r="O196" s="47">
        <f t="shared" si="6"/>
        <v>0</v>
      </c>
      <c r="P196" s="47">
        <f t="shared" si="7"/>
        <v>0</v>
      </c>
      <c r="Q196" s="30">
        <v>10</v>
      </c>
      <c r="R196" s="29"/>
      <c r="S196" s="47" t="str">
        <f>IF($C196=3,$Q196,+IFERROR(VLOOKUP(C196&amp;"."&amp;E196,VU!$D$4:$H$38,5,0),""))</f>
        <v/>
      </c>
      <c r="T196" s="31" t="s">
        <v>37</v>
      </c>
      <c r="U196" s="32"/>
      <c r="V196" s="47" t="str">
        <f>+IF(T196="",S196,+IF(T196=VU!$B$18,S196,IF(OR(T196=VU!$B$16,T196=VU!$B$17),U196,0)))</f>
        <v/>
      </c>
    </row>
    <row r="197" spans="1:22" x14ac:dyDescent="0.25">
      <c r="A197" s="28"/>
      <c r="B197" s="28"/>
      <c r="C197" s="46" t="str">
        <f>++IFERROR(INDEX(VU!$A$4:$A$9,MATCH(RAB!$D197,VU!$B$4:$B$9,0)),"")</f>
        <v/>
      </c>
      <c r="D197" s="29"/>
      <c r="E197" s="46" t="str">
        <f>++IFERROR(INDEX(VU!$F$4:$F$38,MATCH(RAB!$F197,VU!$G$4:$G$38,0)),"")</f>
        <v/>
      </c>
      <c r="F197" s="29"/>
      <c r="G197" s="58"/>
      <c r="H197" s="59"/>
      <c r="I197" s="60"/>
      <c r="J197" s="59"/>
      <c r="K197" s="59"/>
      <c r="L197" s="59"/>
      <c r="M197" s="47">
        <f t="shared" si="4"/>
        <v>0</v>
      </c>
      <c r="N197" s="47">
        <f t="shared" si="5"/>
        <v>0</v>
      </c>
      <c r="O197" s="47">
        <f t="shared" si="6"/>
        <v>0</v>
      </c>
      <c r="P197" s="47">
        <f t="shared" si="7"/>
        <v>0</v>
      </c>
      <c r="Q197" s="30">
        <v>10</v>
      </c>
      <c r="R197" s="29"/>
      <c r="S197" s="47" t="str">
        <f>IF($C197=3,$Q197,+IFERROR(VLOOKUP(C197&amp;"."&amp;E197,VU!$D$4:$H$38,5,0),""))</f>
        <v/>
      </c>
      <c r="T197" s="31" t="s">
        <v>37</v>
      </c>
      <c r="U197" s="32"/>
      <c r="V197" s="47" t="str">
        <f>+IF(T197="",S197,+IF(T197=VU!$B$18,S197,IF(OR(T197=VU!$B$16,T197=VU!$B$17),U197,0)))</f>
        <v/>
      </c>
    </row>
    <row r="198" spans="1:22" x14ac:dyDescent="0.25">
      <c r="A198" s="28"/>
      <c r="B198" s="28"/>
      <c r="C198" s="46" t="str">
        <f>++IFERROR(INDEX(VU!$A$4:$A$9,MATCH(RAB!$D198,VU!$B$4:$B$9,0)),"")</f>
        <v/>
      </c>
      <c r="D198" s="29"/>
      <c r="E198" s="46" t="str">
        <f>++IFERROR(INDEX(VU!$F$4:$F$38,MATCH(RAB!$F198,VU!$G$4:$G$38,0)),"")</f>
        <v/>
      </c>
      <c r="F198" s="29"/>
      <c r="G198" s="58"/>
      <c r="H198" s="59"/>
      <c r="I198" s="60"/>
      <c r="J198" s="59"/>
      <c r="K198" s="59"/>
      <c r="L198" s="59"/>
      <c r="M198" s="47">
        <f t="shared" si="4"/>
        <v>0</v>
      </c>
      <c r="N198" s="47">
        <f t="shared" si="5"/>
        <v>0</v>
      </c>
      <c r="O198" s="47">
        <f t="shared" si="6"/>
        <v>0</v>
      </c>
      <c r="P198" s="47">
        <f t="shared" si="7"/>
        <v>0</v>
      </c>
      <c r="Q198" s="30">
        <v>10</v>
      </c>
      <c r="R198" s="29"/>
      <c r="S198" s="47" t="str">
        <f>IF($C198=3,$Q198,+IFERROR(VLOOKUP(C198&amp;"."&amp;E198,VU!$D$4:$H$38,5,0),""))</f>
        <v/>
      </c>
      <c r="T198" s="31" t="s">
        <v>37</v>
      </c>
      <c r="U198" s="32"/>
      <c r="V198" s="47" t="str">
        <f>+IF(T198="",S198,+IF(T198=VU!$B$18,S198,IF(OR(T198=VU!$B$16,T198=VU!$B$17),U198,0)))</f>
        <v/>
      </c>
    </row>
    <row r="199" spans="1:22" x14ac:dyDescent="0.25">
      <c r="A199" s="28"/>
      <c r="B199" s="28"/>
      <c r="C199" s="46" t="str">
        <f>++IFERROR(INDEX(VU!$A$4:$A$9,MATCH(RAB!$D199,VU!$B$4:$B$9,0)),"")</f>
        <v/>
      </c>
      <c r="D199" s="29"/>
      <c r="E199" s="46" t="str">
        <f>++IFERROR(INDEX(VU!$F$4:$F$38,MATCH(RAB!$F199,VU!$G$4:$G$38,0)),"")</f>
        <v/>
      </c>
      <c r="F199" s="29"/>
      <c r="G199" s="58"/>
      <c r="H199" s="59"/>
      <c r="I199" s="60"/>
      <c r="J199" s="59"/>
      <c r="K199" s="59"/>
      <c r="L199" s="59"/>
      <c r="M199" s="47">
        <f t="shared" si="4"/>
        <v>0</v>
      </c>
      <c r="N199" s="47">
        <f t="shared" si="5"/>
        <v>0</v>
      </c>
      <c r="O199" s="47">
        <f t="shared" si="6"/>
        <v>0</v>
      </c>
      <c r="P199" s="47">
        <f t="shared" si="7"/>
        <v>0</v>
      </c>
      <c r="Q199" s="30">
        <v>10</v>
      </c>
      <c r="R199" s="29"/>
      <c r="S199" s="47" t="str">
        <f>IF($C199=3,$Q199,+IFERROR(VLOOKUP(C199&amp;"."&amp;E199,VU!$D$4:$H$38,5,0),""))</f>
        <v/>
      </c>
      <c r="T199" s="31" t="s">
        <v>37</v>
      </c>
      <c r="U199" s="32"/>
      <c r="V199" s="47" t="str">
        <f>+IF(T199="",S199,+IF(T199=VU!$B$18,S199,IF(OR(T199=VU!$B$16,T199=VU!$B$17),U199,0)))</f>
        <v/>
      </c>
    </row>
    <row r="200" spans="1:22" x14ac:dyDescent="0.25">
      <c r="A200" s="28"/>
      <c r="B200" s="28"/>
      <c r="C200" s="46" t="str">
        <f>++IFERROR(INDEX(VU!$A$4:$A$9,MATCH(RAB!$D200,VU!$B$4:$B$9,0)),"")</f>
        <v/>
      </c>
      <c r="D200" s="29"/>
      <c r="E200" s="46" t="str">
        <f>++IFERROR(INDEX(VU!$F$4:$F$38,MATCH(RAB!$F200,VU!$G$4:$G$38,0)),"")</f>
        <v/>
      </c>
      <c r="F200" s="29"/>
      <c r="G200" s="58"/>
      <c r="H200" s="59"/>
      <c r="I200" s="60"/>
      <c r="J200" s="59"/>
      <c r="K200" s="59"/>
      <c r="L200" s="59"/>
      <c r="M200" s="47">
        <f t="shared" si="4"/>
        <v>0</v>
      </c>
      <c r="N200" s="47">
        <f t="shared" si="5"/>
        <v>0</v>
      </c>
      <c r="O200" s="47">
        <f t="shared" si="6"/>
        <v>0</v>
      </c>
      <c r="P200" s="47">
        <f t="shared" si="7"/>
        <v>0</v>
      </c>
      <c r="Q200" s="30">
        <v>10</v>
      </c>
      <c r="R200" s="29"/>
      <c r="S200" s="47" t="str">
        <f>IF($C200=3,$Q200,+IFERROR(VLOOKUP(C200&amp;"."&amp;E200,VU!$D$4:$H$38,5,0),""))</f>
        <v/>
      </c>
      <c r="T200" s="31" t="s">
        <v>37</v>
      </c>
      <c r="U200" s="32"/>
      <c r="V200" s="47" t="str">
        <f>+IF(T200="",S200,+IF(T200=VU!$B$18,S200,IF(OR(T200=VU!$B$16,T200=VU!$B$17),U200,0)))</f>
        <v/>
      </c>
    </row>
    <row r="201" spans="1:22" x14ac:dyDescent="0.25">
      <c r="A201" s="28"/>
      <c r="B201" s="28"/>
      <c r="C201" s="46" t="str">
        <f>++IFERROR(INDEX(VU!$A$4:$A$9,MATCH(RAB!$D201,VU!$B$4:$B$9,0)),"")</f>
        <v/>
      </c>
      <c r="D201" s="29"/>
      <c r="E201" s="46" t="str">
        <f>++IFERROR(INDEX(VU!$F$4:$F$38,MATCH(RAB!$F201,VU!$G$4:$G$38,0)),"")</f>
        <v/>
      </c>
      <c r="F201" s="29"/>
      <c r="G201" s="58"/>
      <c r="H201" s="59"/>
      <c r="I201" s="60"/>
      <c r="J201" s="59"/>
      <c r="K201" s="59"/>
      <c r="L201" s="59"/>
      <c r="M201" s="47">
        <f t="shared" si="4"/>
        <v>0</v>
      </c>
      <c r="N201" s="47">
        <f t="shared" si="5"/>
        <v>0</v>
      </c>
      <c r="O201" s="47">
        <f t="shared" si="6"/>
        <v>0</v>
      </c>
      <c r="P201" s="47">
        <f t="shared" si="7"/>
        <v>0</v>
      </c>
      <c r="Q201" s="30">
        <v>10</v>
      </c>
      <c r="R201" s="29"/>
      <c r="S201" s="47" t="str">
        <f>IF($C201=3,$Q201,+IFERROR(VLOOKUP(C201&amp;"."&amp;E201,VU!$D$4:$H$38,5,0),""))</f>
        <v/>
      </c>
      <c r="T201" s="31" t="s">
        <v>37</v>
      </c>
      <c r="U201" s="32"/>
      <c r="V201" s="47" t="str">
        <f>+IF(T201="",S201,+IF(T201=VU!$B$18,S201,IF(OR(T201=VU!$B$16,T201=VU!$B$17),U201,0)))</f>
        <v/>
      </c>
    </row>
    <row r="202" spans="1:22" x14ac:dyDescent="0.25">
      <c r="A202" s="28"/>
      <c r="B202" s="28"/>
      <c r="C202" s="46" t="str">
        <f>++IFERROR(INDEX(VU!$A$4:$A$9,MATCH(RAB!$D202,VU!$B$4:$B$9,0)),"")</f>
        <v/>
      </c>
      <c r="D202" s="29"/>
      <c r="E202" s="46" t="str">
        <f>++IFERROR(INDEX(VU!$F$4:$F$38,MATCH(RAB!$F202,VU!$G$4:$G$38,0)),"")</f>
        <v/>
      </c>
      <c r="F202" s="29"/>
      <c r="G202" s="58"/>
      <c r="H202" s="59"/>
      <c r="I202" s="60"/>
      <c r="J202" s="59"/>
      <c r="K202" s="59"/>
      <c r="L202" s="59"/>
      <c r="M202" s="47">
        <f t="shared" si="4"/>
        <v>0</v>
      </c>
      <c r="N202" s="47">
        <f t="shared" si="5"/>
        <v>0</v>
      </c>
      <c r="O202" s="47">
        <f t="shared" si="6"/>
        <v>0</v>
      </c>
      <c r="P202" s="47">
        <f t="shared" si="7"/>
        <v>0</v>
      </c>
      <c r="Q202" s="30">
        <v>10</v>
      </c>
      <c r="R202" s="29"/>
      <c r="S202" s="47" t="str">
        <f>IF($C202=3,$Q202,+IFERROR(VLOOKUP(C202&amp;"."&amp;E202,VU!$D$4:$H$38,5,0),""))</f>
        <v/>
      </c>
      <c r="T202" s="31" t="s">
        <v>37</v>
      </c>
      <c r="U202" s="32"/>
      <c r="V202" s="47" t="str">
        <f>+IF(T202="",S202,+IF(T202=VU!$B$18,S202,IF(OR(T202=VU!$B$16,T202=VU!$B$17),U202,0)))</f>
        <v/>
      </c>
    </row>
    <row r="203" spans="1:22" x14ac:dyDescent="0.25">
      <c r="A203" s="28"/>
      <c r="B203" s="28"/>
      <c r="C203" s="46" t="str">
        <f>++IFERROR(INDEX(VU!$A$4:$A$9,MATCH(RAB!$D203,VU!$B$4:$B$9,0)),"")</f>
        <v/>
      </c>
      <c r="D203" s="29"/>
      <c r="E203" s="46" t="str">
        <f>++IFERROR(INDEX(VU!$F$4:$F$38,MATCH(RAB!$F203,VU!$G$4:$G$38,0)),"")</f>
        <v/>
      </c>
      <c r="F203" s="29"/>
      <c r="G203" s="58"/>
      <c r="H203" s="59"/>
      <c r="I203" s="60"/>
      <c r="J203" s="59"/>
      <c r="K203" s="59"/>
      <c r="L203" s="59"/>
      <c r="M203" s="47">
        <f t="shared" si="4"/>
        <v>0</v>
      </c>
      <c r="N203" s="47">
        <f t="shared" si="5"/>
        <v>0</v>
      </c>
      <c r="O203" s="47">
        <f t="shared" si="6"/>
        <v>0</v>
      </c>
      <c r="P203" s="47">
        <f t="shared" si="7"/>
        <v>0</v>
      </c>
      <c r="Q203" s="30">
        <v>10</v>
      </c>
      <c r="R203" s="29"/>
      <c r="S203" s="47" t="str">
        <f>IF($C203=3,$Q203,+IFERROR(VLOOKUP(C203&amp;"."&amp;E203,VU!$D$4:$H$38,5,0),""))</f>
        <v/>
      </c>
      <c r="T203" s="31" t="s">
        <v>37</v>
      </c>
      <c r="U203" s="32"/>
      <c r="V203" s="47" t="str">
        <f>+IF(T203="",S203,+IF(T203=VU!$B$18,S203,IF(OR(T203=VU!$B$16,T203=VU!$B$17),U203,0)))</f>
        <v/>
      </c>
    </row>
    <row r="204" spans="1:22" x14ac:dyDescent="0.25">
      <c r="A204" s="28"/>
      <c r="B204" s="28"/>
      <c r="C204" s="46" t="str">
        <f>++IFERROR(INDEX(VU!$A$4:$A$9,MATCH(RAB!$D204,VU!$B$4:$B$9,0)),"")</f>
        <v/>
      </c>
      <c r="D204" s="29"/>
      <c r="E204" s="46" t="str">
        <f>++IFERROR(INDEX(VU!$F$4:$F$38,MATCH(RAB!$F204,VU!$G$4:$G$38,0)),"")</f>
        <v/>
      </c>
      <c r="F204" s="29"/>
      <c r="G204" s="58"/>
      <c r="H204" s="59"/>
      <c r="I204" s="60"/>
      <c r="J204" s="59"/>
      <c r="K204" s="59"/>
      <c r="L204" s="59"/>
      <c r="M204" s="47">
        <f t="shared" si="4"/>
        <v>0</v>
      </c>
      <c r="N204" s="47">
        <f t="shared" si="5"/>
        <v>0</v>
      </c>
      <c r="O204" s="47">
        <f t="shared" si="6"/>
        <v>0</v>
      </c>
      <c r="P204" s="47">
        <f t="shared" si="7"/>
        <v>0</v>
      </c>
      <c r="Q204" s="30">
        <v>10</v>
      </c>
      <c r="R204" s="29"/>
      <c r="S204" s="47" t="str">
        <f>IF($C204=3,$Q204,+IFERROR(VLOOKUP(C204&amp;"."&amp;E204,VU!$D$4:$H$38,5,0),""))</f>
        <v/>
      </c>
      <c r="T204" s="31" t="s">
        <v>37</v>
      </c>
      <c r="U204" s="32"/>
      <c r="V204" s="47" t="str">
        <f>+IF(T204="",S204,+IF(T204=VU!$B$18,S204,IF(OR(T204=VU!$B$16,T204=VU!$B$17),U204,0)))</f>
        <v/>
      </c>
    </row>
    <row r="205" spans="1:22" x14ac:dyDescent="0.25">
      <c r="A205" s="28"/>
      <c r="B205" s="28"/>
      <c r="C205" s="46" t="str">
        <f>++IFERROR(INDEX(VU!$A$4:$A$9,MATCH(RAB!$D205,VU!$B$4:$B$9,0)),"")</f>
        <v/>
      </c>
      <c r="D205" s="29"/>
      <c r="E205" s="46" t="str">
        <f>++IFERROR(INDEX(VU!$F$4:$F$38,MATCH(RAB!$F205,VU!$G$4:$G$38,0)),"")</f>
        <v/>
      </c>
      <c r="F205" s="29"/>
      <c r="G205" s="58"/>
      <c r="H205" s="59"/>
      <c r="I205" s="60"/>
      <c r="J205" s="59"/>
      <c r="K205" s="59"/>
      <c r="L205" s="59"/>
      <c r="M205" s="47">
        <f t="shared" si="4"/>
        <v>0</v>
      </c>
      <c r="N205" s="47">
        <f t="shared" si="5"/>
        <v>0</v>
      </c>
      <c r="O205" s="47">
        <f t="shared" si="6"/>
        <v>0</v>
      </c>
      <c r="P205" s="47">
        <f t="shared" si="7"/>
        <v>0</v>
      </c>
      <c r="Q205" s="30">
        <v>10</v>
      </c>
      <c r="R205" s="29"/>
      <c r="S205" s="47" t="str">
        <f>IF($C205=3,$Q205,+IFERROR(VLOOKUP(C205&amp;"."&amp;E205,VU!$D$4:$H$38,5,0),""))</f>
        <v/>
      </c>
      <c r="T205" s="31" t="s">
        <v>37</v>
      </c>
      <c r="U205" s="32"/>
      <c r="V205" s="47" t="str">
        <f>+IF(T205="",S205,+IF(T205=VU!$B$18,S205,IF(OR(T205=VU!$B$16,T205=VU!$B$17),U205,0)))</f>
        <v/>
      </c>
    </row>
    <row r="206" spans="1:22" x14ac:dyDescent="0.25">
      <c r="A206" s="28"/>
      <c r="B206" s="28"/>
      <c r="C206" s="46" t="str">
        <f>++IFERROR(INDEX(VU!$A$4:$A$9,MATCH(RAB!$D206,VU!$B$4:$B$9,0)),"")</f>
        <v/>
      </c>
      <c r="D206" s="29"/>
      <c r="E206" s="46" t="str">
        <f>++IFERROR(INDEX(VU!$F$4:$F$38,MATCH(RAB!$F206,VU!$G$4:$G$38,0)),"")</f>
        <v/>
      </c>
      <c r="F206" s="29"/>
      <c r="G206" s="58"/>
      <c r="H206" s="59"/>
      <c r="I206" s="60"/>
      <c r="J206" s="59"/>
      <c r="K206" s="59"/>
      <c r="L206" s="59"/>
      <c r="M206" s="47">
        <f t="shared" si="4"/>
        <v>0</v>
      </c>
      <c r="N206" s="47">
        <f t="shared" si="5"/>
        <v>0</v>
      </c>
      <c r="O206" s="47">
        <f t="shared" si="6"/>
        <v>0</v>
      </c>
      <c r="P206" s="47">
        <f t="shared" si="7"/>
        <v>0</v>
      </c>
      <c r="Q206" s="30">
        <v>10</v>
      </c>
      <c r="R206" s="29"/>
      <c r="S206" s="47" t="str">
        <f>IF($C206=3,$Q206,+IFERROR(VLOOKUP(C206&amp;"."&amp;E206,VU!$D$4:$H$38,5,0),""))</f>
        <v/>
      </c>
      <c r="T206" s="31" t="s">
        <v>37</v>
      </c>
      <c r="U206" s="32"/>
      <c r="V206" s="47" t="str">
        <f>+IF(T206="",S206,+IF(T206=VU!$B$18,S206,IF(OR(T206=VU!$B$16,T206=VU!$B$17),U206,0)))</f>
        <v/>
      </c>
    </row>
    <row r="207" spans="1:22" x14ac:dyDescent="0.25">
      <c r="A207" s="28"/>
      <c r="B207" s="28"/>
      <c r="C207" s="46" t="str">
        <f>++IFERROR(INDEX(VU!$A$4:$A$9,MATCH(RAB!$D207,VU!$B$4:$B$9,0)),"")</f>
        <v/>
      </c>
      <c r="D207" s="29"/>
      <c r="E207" s="46" t="str">
        <f>++IFERROR(INDEX(VU!$F$4:$F$38,MATCH(RAB!$F207,VU!$G$4:$G$38,0)),"")</f>
        <v/>
      </c>
      <c r="F207" s="29"/>
      <c r="G207" s="58"/>
      <c r="H207" s="59"/>
      <c r="I207" s="60"/>
      <c r="J207" s="59"/>
      <c r="K207" s="59"/>
      <c r="L207" s="59"/>
      <c r="M207" s="47">
        <f t="shared" si="4"/>
        <v>0</v>
      </c>
      <c r="N207" s="47">
        <f t="shared" si="5"/>
        <v>0</v>
      </c>
      <c r="O207" s="47">
        <f t="shared" si="6"/>
        <v>0</v>
      </c>
      <c r="P207" s="47">
        <f t="shared" si="7"/>
        <v>0</v>
      </c>
      <c r="Q207" s="30">
        <v>10</v>
      </c>
      <c r="R207" s="29"/>
      <c r="S207" s="47" t="str">
        <f>IF($C207=3,$Q207,+IFERROR(VLOOKUP(C207&amp;"."&amp;E207,VU!$D$4:$H$38,5,0),""))</f>
        <v/>
      </c>
      <c r="T207" s="31" t="s">
        <v>37</v>
      </c>
      <c r="U207" s="32"/>
      <c r="V207" s="47" t="str">
        <f>+IF(T207="",S207,+IF(T207=VU!$B$18,S207,IF(OR(T207=VU!$B$16,T207=VU!$B$17),U207,0)))</f>
        <v/>
      </c>
    </row>
    <row r="208" spans="1:22" x14ac:dyDescent="0.25">
      <c r="A208" s="28"/>
      <c r="B208" s="28"/>
      <c r="C208" s="46" t="str">
        <f>++IFERROR(INDEX(VU!$A$4:$A$9,MATCH(RAB!$D208,VU!$B$4:$B$9,0)),"")</f>
        <v/>
      </c>
      <c r="D208" s="29"/>
      <c r="E208" s="46" t="str">
        <f>++IFERROR(INDEX(VU!$F$4:$F$38,MATCH(RAB!$F208,VU!$G$4:$G$38,0)),"")</f>
        <v/>
      </c>
      <c r="F208" s="29"/>
      <c r="G208" s="58"/>
      <c r="H208" s="59"/>
      <c r="I208" s="60"/>
      <c r="J208" s="59"/>
      <c r="K208" s="59"/>
      <c r="L208" s="59"/>
      <c r="M208" s="47">
        <f t="shared" si="4"/>
        <v>0</v>
      </c>
      <c r="N208" s="47">
        <f t="shared" si="5"/>
        <v>0</v>
      </c>
      <c r="O208" s="47">
        <f t="shared" si="6"/>
        <v>0</v>
      </c>
      <c r="P208" s="47">
        <f t="shared" si="7"/>
        <v>0</v>
      </c>
      <c r="Q208" s="30">
        <v>10</v>
      </c>
      <c r="R208" s="29"/>
      <c r="S208" s="47" t="str">
        <f>IF($C208=3,$Q208,+IFERROR(VLOOKUP(C208&amp;"."&amp;E208,VU!$D$4:$H$38,5,0),""))</f>
        <v/>
      </c>
      <c r="T208" s="31" t="s">
        <v>37</v>
      </c>
      <c r="U208" s="32"/>
      <c r="V208" s="47" t="str">
        <f>+IF(T208="",S208,+IF(T208=VU!$B$18,S208,IF(OR(T208=VU!$B$16,T208=VU!$B$17),U208,0)))</f>
        <v/>
      </c>
    </row>
    <row r="209" spans="1:22" x14ac:dyDescent="0.25">
      <c r="A209" s="28"/>
      <c r="B209" s="28"/>
      <c r="C209" s="46" t="str">
        <f>++IFERROR(INDEX(VU!$A$4:$A$9,MATCH(RAB!$D209,VU!$B$4:$B$9,0)),"")</f>
        <v/>
      </c>
      <c r="D209" s="29"/>
      <c r="E209" s="46" t="str">
        <f>++IFERROR(INDEX(VU!$F$4:$F$38,MATCH(RAB!$F209,VU!$G$4:$G$38,0)),"")</f>
        <v/>
      </c>
      <c r="F209" s="29"/>
      <c r="G209" s="58"/>
      <c r="H209" s="59"/>
      <c r="I209" s="60"/>
      <c r="J209" s="59"/>
      <c r="K209" s="59"/>
      <c r="L209" s="59"/>
      <c r="M209" s="47">
        <f t="shared" si="4"/>
        <v>0</v>
      </c>
      <c r="N209" s="47">
        <f t="shared" si="5"/>
        <v>0</v>
      </c>
      <c r="O209" s="47">
        <f t="shared" si="6"/>
        <v>0</v>
      </c>
      <c r="P209" s="47">
        <f t="shared" si="7"/>
        <v>0</v>
      </c>
      <c r="Q209" s="30">
        <v>10</v>
      </c>
      <c r="R209" s="29"/>
      <c r="S209" s="47" t="str">
        <f>IF($C209=3,$Q209,+IFERROR(VLOOKUP(C209&amp;"."&amp;E209,VU!$D$4:$H$38,5,0),""))</f>
        <v/>
      </c>
      <c r="T209" s="31" t="s">
        <v>37</v>
      </c>
      <c r="U209" s="32"/>
      <c r="V209" s="47" t="str">
        <f>+IF(T209="",S209,+IF(T209=VU!$B$18,S209,IF(OR(T209=VU!$B$16,T209=VU!$B$17),U209,0)))</f>
        <v/>
      </c>
    </row>
    <row r="210" spans="1:22" x14ac:dyDescent="0.25">
      <c r="A210" s="28"/>
      <c r="B210" s="28"/>
      <c r="C210" s="46" t="str">
        <f>++IFERROR(INDEX(VU!$A$4:$A$9,MATCH(RAB!$D210,VU!$B$4:$B$9,0)),"")</f>
        <v/>
      </c>
      <c r="D210" s="29"/>
      <c r="E210" s="46" t="str">
        <f>++IFERROR(INDEX(VU!$F$4:$F$38,MATCH(RAB!$F210,VU!$G$4:$G$38,0)),"")</f>
        <v/>
      </c>
      <c r="F210" s="29"/>
      <c r="G210" s="58"/>
      <c r="H210" s="59"/>
      <c r="I210" s="60"/>
      <c r="J210" s="59"/>
      <c r="K210" s="59"/>
      <c r="L210" s="59"/>
      <c r="M210" s="47">
        <f t="shared" si="4"/>
        <v>0</v>
      </c>
      <c r="N210" s="47">
        <f t="shared" si="5"/>
        <v>0</v>
      </c>
      <c r="O210" s="47">
        <f t="shared" si="6"/>
        <v>0</v>
      </c>
      <c r="P210" s="47">
        <f t="shared" si="7"/>
        <v>0</v>
      </c>
      <c r="Q210" s="30">
        <v>10</v>
      </c>
      <c r="R210" s="29"/>
      <c r="S210" s="47" t="str">
        <f>IF($C210=3,$Q210,+IFERROR(VLOOKUP(C210&amp;"."&amp;E210,VU!$D$4:$H$38,5,0),""))</f>
        <v/>
      </c>
      <c r="T210" s="31" t="s">
        <v>37</v>
      </c>
      <c r="U210" s="32"/>
      <c r="V210" s="47" t="str">
        <f>+IF(T210="",S210,+IF(T210=VU!$B$18,S210,IF(OR(T210=VU!$B$16,T210=VU!$B$17),U210,0)))</f>
        <v/>
      </c>
    </row>
    <row r="211" spans="1:22" x14ac:dyDescent="0.25">
      <c r="A211" s="28"/>
      <c r="B211" s="28"/>
      <c r="C211" s="46" t="str">
        <f>++IFERROR(INDEX(VU!$A$4:$A$9,MATCH(RAB!$D211,VU!$B$4:$B$9,0)),"")</f>
        <v/>
      </c>
      <c r="D211" s="29"/>
      <c r="E211" s="46" t="str">
        <f>++IFERROR(INDEX(VU!$F$4:$F$38,MATCH(RAB!$F211,VU!$G$4:$G$38,0)),"")</f>
        <v/>
      </c>
      <c r="F211" s="29"/>
      <c r="G211" s="58"/>
      <c r="H211" s="59"/>
      <c r="I211" s="60"/>
      <c r="J211" s="59"/>
      <c r="K211" s="59"/>
      <c r="L211" s="59"/>
      <c r="M211" s="47">
        <f t="shared" si="4"/>
        <v>0</v>
      </c>
      <c r="N211" s="47">
        <f t="shared" si="5"/>
        <v>0</v>
      </c>
      <c r="O211" s="47">
        <f t="shared" si="6"/>
        <v>0</v>
      </c>
      <c r="P211" s="47">
        <f t="shared" si="7"/>
        <v>0</v>
      </c>
      <c r="Q211" s="30">
        <v>10</v>
      </c>
      <c r="R211" s="29"/>
      <c r="S211" s="47" t="str">
        <f>IF($C211=3,$Q211,+IFERROR(VLOOKUP(C211&amp;"."&amp;E211,VU!$D$4:$H$38,5,0),""))</f>
        <v/>
      </c>
      <c r="T211" s="31" t="s">
        <v>37</v>
      </c>
      <c r="U211" s="32"/>
      <c r="V211" s="47" t="str">
        <f>+IF(T211="",S211,+IF(T211=VU!$B$18,S211,IF(OR(T211=VU!$B$16,T211=VU!$B$17),U211,0)))</f>
        <v/>
      </c>
    </row>
    <row r="212" spans="1:22" x14ac:dyDescent="0.25">
      <c r="A212" s="28"/>
      <c r="B212" s="28"/>
      <c r="C212" s="46" t="str">
        <f>++IFERROR(INDEX(VU!$A$4:$A$9,MATCH(RAB!$D212,VU!$B$4:$B$9,0)),"")</f>
        <v/>
      </c>
      <c r="D212" s="29"/>
      <c r="E212" s="46" t="str">
        <f>++IFERROR(INDEX(VU!$F$4:$F$38,MATCH(RAB!$F212,VU!$G$4:$G$38,0)),"")</f>
        <v/>
      </c>
      <c r="F212" s="29"/>
      <c r="G212" s="58"/>
      <c r="H212" s="59"/>
      <c r="I212" s="60"/>
      <c r="J212" s="59"/>
      <c r="K212" s="59"/>
      <c r="L212" s="59"/>
      <c r="M212" s="47">
        <f t="shared" si="4"/>
        <v>0</v>
      </c>
      <c r="N212" s="47">
        <f t="shared" si="5"/>
        <v>0</v>
      </c>
      <c r="O212" s="47">
        <f t="shared" si="6"/>
        <v>0</v>
      </c>
      <c r="P212" s="47">
        <f t="shared" si="7"/>
        <v>0</v>
      </c>
      <c r="Q212" s="30">
        <v>10</v>
      </c>
      <c r="R212" s="29"/>
      <c r="S212" s="47" t="str">
        <f>IF($C212=3,$Q212,+IFERROR(VLOOKUP(C212&amp;"."&amp;E212,VU!$D$4:$H$38,5,0),""))</f>
        <v/>
      </c>
      <c r="T212" s="31" t="s">
        <v>37</v>
      </c>
      <c r="U212" s="32"/>
      <c r="V212" s="47" t="str">
        <f>+IF(T212="",S212,+IF(T212=VU!$B$18,S212,IF(OR(T212=VU!$B$16,T212=VU!$B$17),U212,0)))</f>
        <v/>
      </c>
    </row>
    <row r="213" spans="1:22" x14ac:dyDescent="0.25">
      <c r="A213" s="28"/>
      <c r="B213" s="28"/>
      <c r="C213" s="46" t="str">
        <f>++IFERROR(INDEX(VU!$A$4:$A$9,MATCH(RAB!$D213,VU!$B$4:$B$9,0)),"")</f>
        <v/>
      </c>
      <c r="D213" s="29"/>
      <c r="E213" s="46" t="str">
        <f>++IFERROR(INDEX(VU!$F$4:$F$38,MATCH(RAB!$F213,VU!$G$4:$G$38,0)),"")</f>
        <v/>
      </c>
      <c r="F213" s="29"/>
      <c r="G213" s="58"/>
      <c r="H213" s="59"/>
      <c r="I213" s="60"/>
      <c r="J213" s="59"/>
      <c r="K213" s="59"/>
      <c r="L213" s="59"/>
      <c r="M213" s="47">
        <f t="shared" si="4"/>
        <v>0</v>
      </c>
      <c r="N213" s="47">
        <f t="shared" si="5"/>
        <v>0</v>
      </c>
      <c r="O213" s="47">
        <f t="shared" si="6"/>
        <v>0</v>
      </c>
      <c r="P213" s="47">
        <f t="shared" si="7"/>
        <v>0</v>
      </c>
      <c r="Q213" s="30">
        <v>10</v>
      </c>
      <c r="R213" s="29"/>
      <c r="S213" s="47" t="str">
        <f>IF($C213=3,$Q213,+IFERROR(VLOOKUP(C213&amp;"."&amp;E213,VU!$D$4:$H$38,5,0),""))</f>
        <v/>
      </c>
      <c r="T213" s="31" t="s">
        <v>37</v>
      </c>
      <c r="U213" s="32"/>
      <c r="V213" s="47" t="str">
        <f>+IF(T213="",S213,+IF(T213=VU!$B$18,S213,IF(OR(T213=VU!$B$16,T213=VU!$B$17),U213,0)))</f>
        <v/>
      </c>
    </row>
    <row r="214" spans="1:22" x14ac:dyDescent="0.25">
      <c r="A214" s="28"/>
      <c r="B214" s="28"/>
      <c r="C214" s="46" t="str">
        <f>++IFERROR(INDEX(VU!$A$4:$A$9,MATCH(RAB!$D214,VU!$B$4:$B$9,0)),"")</f>
        <v/>
      </c>
      <c r="D214" s="29"/>
      <c r="E214" s="46" t="str">
        <f>++IFERROR(INDEX(VU!$F$4:$F$38,MATCH(RAB!$F214,VU!$G$4:$G$38,0)),"")</f>
        <v/>
      </c>
      <c r="F214" s="29"/>
      <c r="G214" s="58"/>
      <c r="H214" s="59"/>
      <c r="I214" s="60"/>
      <c r="J214" s="59"/>
      <c r="K214" s="59"/>
      <c r="L214" s="59"/>
      <c r="M214" s="47">
        <f t="shared" si="4"/>
        <v>0</v>
      </c>
      <c r="N214" s="47">
        <f t="shared" si="5"/>
        <v>0</v>
      </c>
      <c r="O214" s="47">
        <f t="shared" si="6"/>
        <v>0</v>
      </c>
      <c r="P214" s="47">
        <f t="shared" si="7"/>
        <v>0</v>
      </c>
      <c r="Q214" s="30">
        <v>10</v>
      </c>
      <c r="R214" s="29"/>
      <c r="S214" s="47" t="str">
        <f>IF($C214=3,$Q214,+IFERROR(VLOOKUP(C214&amp;"."&amp;E214,VU!$D$4:$H$38,5,0),""))</f>
        <v/>
      </c>
      <c r="T214" s="31" t="s">
        <v>37</v>
      </c>
      <c r="U214" s="32"/>
      <c r="V214" s="47" t="str">
        <f>+IF(T214="",S214,+IF(T214=VU!$B$18,S214,IF(OR(T214=VU!$B$16,T214=VU!$B$17),U214,0)))</f>
        <v/>
      </c>
    </row>
    <row r="215" spans="1:22" x14ac:dyDescent="0.25">
      <c r="A215" s="28"/>
      <c r="B215" s="28"/>
      <c r="C215" s="46" t="str">
        <f>++IFERROR(INDEX(VU!$A$4:$A$9,MATCH(RAB!$D215,VU!$B$4:$B$9,0)),"")</f>
        <v/>
      </c>
      <c r="D215" s="29"/>
      <c r="E215" s="46" t="str">
        <f>++IFERROR(INDEX(VU!$F$4:$F$38,MATCH(RAB!$F215,VU!$G$4:$G$38,0)),"")</f>
        <v/>
      </c>
      <c r="F215" s="29"/>
      <c r="G215" s="58"/>
      <c r="H215" s="59"/>
      <c r="I215" s="60"/>
      <c r="J215" s="59"/>
      <c r="K215" s="59"/>
      <c r="L215" s="59"/>
      <c r="M215" s="47">
        <f t="shared" si="4"/>
        <v>0</v>
      </c>
      <c r="N215" s="47">
        <f t="shared" si="5"/>
        <v>0</v>
      </c>
      <c r="O215" s="47">
        <f t="shared" si="6"/>
        <v>0</v>
      </c>
      <c r="P215" s="47">
        <f t="shared" si="7"/>
        <v>0</v>
      </c>
      <c r="Q215" s="30">
        <v>10</v>
      </c>
      <c r="R215" s="29"/>
      <c r="S215" s="47" t="str">
        <f>IF($C215=3,$Q215,+IFERROR(VLOOKUP(C215&amp;"."&amp;E215,VU!$D$4:$H$38,5,0),""))</f>
        <v/>
      </c>
      <c r="T215" s="31" t="s">
        <v>37</v>
      </c>
      <c r="U215" s="32"/>
      <c r="V215" s="47" t="str">
        <f>+IF(T215="",S215,+IF(T215=VU!$B$18,S215,IF(OR(T215=VU!$B$16,T215=VU!$B$17),U215,0)))</f>
        <v/>
      </c>
    </row>
    <row r="216" spans="1:22" x14ac:dyDescent="0.25">
      <c r="A216" s="28"/>
      <c r="B216" s="28"/>
      <c r="C216" s="46" t="str">
        <f>++IFERROR(INDEX(VU!$A$4:$A$9,MATCH(RAB!$D216,VU!$B$4:$B$9,0)),"")</f>
        <v/>
      </c>
      <c r="D216" s="29"/>
      <c r="E216" s="46" t="str">
        <f>++IFERROR(INDEX(VU!$F$4:$F$38,MATCH(RAB!$F216,VU!$G$4:$G$38,0)),"")</f>
        <v/>
      </c>
      <c r="F216" s="29"/>
      <c r="G216" s="58"/>
      <c r="H216" s="59"/>
      <c r="I216" s="60"/>
      <c r="J216" s="59"/>
      <c r="K216" s="59"/>
      <c r="L216" s="59"/>
      <c r="M216" s="47">
        <f t="shared" si="4"/>
        <v>0</v>
      </c>
      <c r="N216" s="47">
        <f t="shared" si="5"/>
        <v>0</v>
      </c>
      <c r="O216" s="47">
        <f t="shared" si="6"/>
        <v>0</v>
      </c>
      <c r="P216" s="47">
        <f t="shared" si="7"/>
        <v>0</v>
      </c>
      <c r="Q216" s="30">
        <v>10</v>
      </c>
      <c r="R216" s="29"/>
      <c r="S216" s="47" t="str">
        <f>IF($C216=3,$Q216,+IFERROR(VLOOKUP(C216&amp;"."&amp;E216,VU!$D$4:$H$38,5,0),""))</f>
        <v/>
      </c>
      <c r="T216" s="31" t="s">
        <v>37</v>
      </c>
      <c r="U216" s="32"/>
      <c r="V216" s="47" t="str">
        <f>+IF(T216="",S216,+IF(T216=VU!$B$18,S216,IF(OR(T216=VU!$B$16,T216=VU!$B$17),U216,0)))</f>
        <v/>
      </c>
    </row>
    <row r="217" spans="1:22" x14ac:dyDescent="0.25">
      <c r="A217" s="28"/>
      <c r="B217" s="28"/>
      <c r="C217" s="46" t="str">
        <f>++IFERROR(INDEX(VU!$A$4:$A$9,MATCH(RAB!$D217,VU!$B$4:$B$9,0)),"")</f>
        <v/>
      </c>
      <c r="D217" s="29"/>
      <c r="E217" s="46" t="str">
        <f>++IFERROR(INDEX(VU!$F$4:$F$38,MATCH(RAB!$F217,VU!$G$4:$G$38,0)),"")</f>
        <v/>
      </c>
      <c r="F217" s="29"/>
      <c r="G217" s="58"/>
      <c r="H217" s="59"/>
      <c r="I217" s="60"/>
      <c r="J217" s="59"/>
      <c r="K217" s="59"/>
      <c r="L217" s="59"/>
      <c r="M217" s="47">
        <f t="shared" si="4"/>
        <v>0</v>
      </c>
      <c r="N217" s="47">
        <f t="shared" si="5"/>
        <v>0</v>
      </c>
      <c r="O217" s="47">
        <f t="shared" si="6"/>
        <v>0</v>
      </c>
      <c r="P217" s="47">
        <f t="shared" si="7"/>
        <v>0</v>
      </c>
      <c r="Q217" s="30">
        <v>10</v>
      </c>
      <c r="R217" s="29"/>
      <c r="S217" s="47" t="str">
        <f>IF($C217=3,$Q217,+IFERROR(VLOOKUP(C217&amp;"."&amp;E217,VU!$D$4:$H$38,5,0),""))</f>
        <v/>
      </c>
      <c r="T217" s="31" t="s">
        <v>37</v>
      </c>
      <c r="U217" s="32"/>
      <c r="V217" s="47" t="str">
        <f>+IF(T217="",S217,+IF(T217=VU!$B$18,S217,IF(OR(T217=VU!$B$16,T217=VU!$B$17),U217,0)))</f>
        <v/>
      </c>
    </row>
    <row r="218" spans="1:22" x14ac:dyDescent="0.25">
      <c r="A218" s="28"/>
      <c r="B218" s="28"/>
      <c r="C218" s="46" t="str">
        <f>++IFERROR(INDEX(VU!$A$4:$A$9,MATCH(RAB!$D218,VU!$B$4:$B$9,0)),"")</f>
        <v/>
      </c>
      <c r="D218" s="29"/>
      <c r="E218" s="46" t="str">
        <f>++IFERROR(INDEX(VU!$F$4:$F$38,MATCH(RAB!$F218,VU!$G$4:$G$38,0)),"")</f>
        <v/>
      </c>
      <c r="F218" s="29"/>
      <c r="G218" s="58"/>
      <c r="H218" s="59"/>
      <c r="I218" s="60"/>
      <c r="J218" s="59"/>
      <c r="K218" s="59"/>
      <c r="L218" s="59"/>
      <c r="M218" s="47">
        <f t="shared" si="4"/>
        <v>0</v>
      </c>
      <c r="N218" s="47">
        <f t="shared" si="5"/>
        <v>0</v>
      </c>
      <c r="O218" s="47">
        <f t="shared" si="6"/>
        <v>0</v>
      </c>
      <c r="P218" s="47">
        <f t="shared" si="7"/>
        <v>0</v>
      </c>
      <c r="Q218" s="30">
        <v>10</v>
      </c>
      <c r="R218" s="29"/>
      <c r="S218" s="47" t="str">
        <f>IF($C218=3,$Q218,+IFERROR(VLOOKUP(C218&amp;"."&amp;E218,VU!$D$4:$H$38,5,0),""))</f>
        <v/>
      </c>
      <c r="T218" s="31" t="s">
        <v>37</v>
      </c>
      <c r="U218" s="32"/>
      <c r="V218" s="47" t="str">
        <f>+IF(T218="",S218,+IF(T218=VU!$B$18,S218,IF(OR(T218=VU!$B$16,T218=VU!$B$17),U218,0)))</f>
        <v/>
      </c>
    </row>
    <row r="219" spans="1:22" x14ac:dyDescent="0.25">
      <c r="A219" s="28"/>
      <c r="B219" s="28"/>
      <c r="C219" s="46" t="str">
        <f>++IFERROR(INDEX(VU!$A$4:$A$9,MATCH(RAB!$D219,VU!$B$4:$B$9,0)),"")</f>
        <v/>
      </c>
      <c r="D219" s="29"/>
      <c r="E219" s="46" t="str">
        <f>++IFERROR(INDEX(VU!$F$4:$F$38,MATCH(RAB!$F219,VU!$G$4:$G$38,0)),"")</f>
        <v/>
      </c>
      <c r="F219" s="29"/>
      <c r="G219" s="58"/>
      <c r="H219" s="59"/>
      <c r="I219" s="60"/>
      <c r="J219" s="59"/>
      <c r="K219" s="59"/>
      <c r="L219" s="59"/>
      <c r="M219" s="47">
        <f t="shared" si="4"/>
        <v>0</v>
      </c>
      <c r="N219" s="47">
        <f t="shared" si="5"/>
        <v>0</v>
      </c>
      <c r="O219" s="47">
        <f t="shared" si="6"/>
        <v>0</v>
      </c>
      <c r="P219" s="47">
        <f t="shared" si="7"/>
        <v>0</v>
      </c>
      <c r="Q219" s="30">
        <v>10</v>
      </c>
      <c r="R219" s="29"/>
      <c r="S219" s="47" t="str">
        <f>IF($C219=3,$Q219,+IFERROR(VLOOKUP(C219&amp;"."&amp;E219,VU!$D$4:$H$38,5,0),""))</f>
        <v/>
      </c>
      <c r="T219" s="31" t="s">
        <v>37</v>
      </c>
      <c r="U219" s="32"/>
      <c r="V219" s="47" t="str">
        <f>+IF(T219="",S219,+IF(T219=VU!$B$18,S219,IF(OR(T219=VU!$B$16,T219=VU!$B$17),U219,0)))</f>
        <v/>
      </c>
    </row>
    <row r="220" spans="1:22" x14ac:dyDescent="0.25">
      <c r="A220" s="28"/>
      <c r="B220" s="28"/>
      <c r="C220" s="46" t="str">
        <f>++IFERROR(INDEX(VU!$A$4:$A$9,MATCH(RAB!$D220,VU!$B$4:$B$9,0)),"")</f>
        <v/>
      </c>
      <c r="D220" s="29"/>
      <c r="E220" s="46" t="str">
        <f>++IFERROR(INDEX(VU!$F$4:$F$38,MATCH(RAB!$F220,VU!$G$4:$G$38,0)),"")</f>
        <v/>
      </c>
      <c r="F220" s="29"/>
      <c r="G220" s="58"/>
      <c r="H220" s="59"/>
      <c r="I220" s="60"/>
      <c r="J220" s="59"/>
      <c r="K220" s="59"/>
      <c r="L220" s="59"/>
      <c r="M220" s="47">
        <f t="shared" si="4"/>
        <v>0</v>
      </c>
      <c r="N220" s="47">
        <f t="shared" si="5"/>
        <v>0</v>
      </c>
      <c r="O220" s="47">
        <f t="shared" si="6"/>
        <v>0</v>
      </c>
      <c r="P220" s="47">
        <f t="shared" si="7"/>
        <v>0</v>
      </c>
      <c r="Q220" s="30">
        <v>10</v>
      </c>
      <c r="R220" s="29"/>
      <c r="S220" s="47" t="str">
        <f>IF($C220=3,$Q220,+IFERROR(VLOOKUP(C220&amp;"."&amp;E220,VU!$D$4:$H$38,5,0),""))</f>
        <v/>
      </c>
      <c r="T220" s="31" t="s">
        <v>37</v>
      </c>
      <c r="U220" s="32"/>
      <c r="V220" s="47" t="str">
        <f>+IF(T220="",S220,+IF(T220=VU!$B$18,S220,IF(OR(T220=VU!$B$16,T220=VU!$B$17),U220,0)))</f>
        <v/>
      </c>
    </row>
    <row r="221" spans="1:22" x14ac:dyDescent="0.25">
      <c r="A221" s="28"/>
      <c r="B221" s="28"/>
      <c r="C221" s="46" t="str">
        <f>++IFERROR(INDEX(VU!$A$4:$A$9,MATCH(RAB!$D221,VU!$B$4:$B$9,0)),"")</f>
        <v/>
      </c>
      <c r="D221" s="29"/>
      <c r="E221" s="46" t="str">
        <f>++IFERROR(INDEX(VU!$F$4:$F$38,MATCH(RAB!$F221,VU!$G$4:$G$38,0)),"")</f>
        <v/>
      </c>
      <c r="F221" s="29"/>
      <c r="G221" s="58"/>
      <c r="H221" s="59"/>
      <c r="I221" s="60"/>
      <c r="J221" s="59"/>
      <c r="K221" s="59"/>
      <c r="L221" s="59"/>
      <c r="M221" s="47">
        <f t="shared" si="4"/>
        <v>0</v>
      </c>
      <c r="N221" s="47">
        <f t="shared" si="5"/>
        <v>0</v>
      </c>
      <c r="O221" s="47">
        <f t="shared" si="6"/>
        <v>0</v>
      </c>
      <c r="P221" s="47">
        <f t="shared" si="7"/>
        <v>0</v>
      </c>
      <c r="Q221" s="30">
        <v>10</v>
      </c>
      <c r="R221" s="29"/>
      <c r="S221" s="47" t="str">
        <f>IF($C221=3,$Q221,+IFERROR(VLOOKUP(C221&amp;"."&amp;E221,VU!$D$4:$H$38,5,0),""))</f>
        <v/>
      </c>
      <c r="T221" s="31" t="s">
        <v>37</v>
      </c>
      <c r="U221" s="32"/>
      <c r="V221" s="47" t="str">
        <f>+IF(T221="",S221,+IF(T221=VU!$B$18,S221,IF(OR(T221=VU!$B$16,T221=VU!$B$17),U221,0)))</f>
        <v/>
      </c>
    </row>
    <row r="222" spans="1:22" x14ac:dyDescent="0.25">
      <c r="A222" s="28"/>
      <c r="B222" s="28"/>
      <c r="C222" s="46" t="str">
        <f>++IFERROR(INDEX(VU!$A$4:$A$9,MATCH(RAB!$D222,VU!$B$4:$B$9,0)),"")</f>
        <v/>
      </c>
      <c r="D222" s="29"/>
      <c r="E222" s="46" t="str">
        <f>++IFERROR(INDEX(VU!$F$4:$F$38,MATCH(RAB!$F222,VU!$G$4:$G$38,0)),"")</f>
        <v/>
      </c>
      <c r="F222" s="29"/>
      <c r="G222" s="58"/>
      <c r="H222" s="59"/>
      <c r="I222" s="60"/>
      <c r="J222" s="59"/>
      <c r="K222" s="59"/>
      <c r="L222" s="59"/>
      <c r="M222" s="47">
        <f t="shared" si="4"/>
        <v>0</v>
      </c>
      <c r="N222" s="47">
        <f t="shared" si="5"/>
        <v>0</v>
      </c>
      <c r="O222" s="47">
        <f t="shared" si="6"/>
        <v>0</v>
      </c>
      <c r="P222" s="47">
        <f t="shared" si="7"/>
        <v>0</v>
      </c>
      <c r="Q222" s="30">
        <v>10</v>
      </c>
      <c r="R222" s="29"/>
      <c r="S222" s="47" t="str">
        <f>IF($C222=3,$Q222,+IFERROR(VLOOKUP(C222&amp;"."&amp;E222,VU!$D$4:$H$38,5,0),""))</f>
        <v/>
      </c>
      <c r="T222" s="31" t="s">
        <v>37</v>
      </c>
      <c r="U222" s="32"/>
      <c r="V222" s="47" t="str">
        <f>+IF(T222="",S222,+IF(T222=VU!$B$18,S222,IF(OR(T222=VU!$B$16,T222=VU!$B$17),U222,0)))</f>
        <v/>
      </c>
    </row>
    <row r="223" spans="1:22" x14ac:dyDescent="0.25">
      <c r="A223" s="28"/>
      <c r="B223" s="28"/>
      <c r="C223" s="46" t="str">
        <f>++IFERROR(INDEX(VU!$A$4:$A$9,MATCH(RAB!$D223,VU!$B$4:$B$9,0)),"")</f>
        <v/>
      </c>
      <c r="D223" s="29"/>
      <c r="E223" s="46" t="str">
        <f>++IFERROR(INDEX(VU!$F$4:$F$38,MATCH(RAB!$F223,VU!$G$4:$G$38,0)),"")</f>
        <v/>
      </c>
      <c r="F223" s="29"/>
      <c r="G223" s="58"/>
      <c r="H223" s="59"/>
      <c r="I223" s="60"/>
      <c r="J223" s="59"/>
      <c r="K223" s="59"/>
      <c r="L223" s="59"/>
      <c r="M223" s="47">
        <f t="shared" si="4"/>
        <v>0</v>
      </c>
      <c r="N223" s="47">
        <f t="shared" si="5"/>
        <v>0</v>
      </c>
      <c r="O223" s="47">
        <f t="shared" si="6"/>
        <v>0</v>
      </c>
      <c r="P223" s="47">
        <f t="shared" si="7"/>
        <v>0</v>
      </c>
      <c r="Q223" s="30">
        <v>10</v>
      </c>
      <c r="R223" s="29"/>
      <c r="S223" s="47" t="str">
        <f>IF($C223=3,$Q223,+IFERROR(VLOOKUP(C223&amp;"."&amp;E223,VU!$D$4:$H$38,5,0),""))</f>
        <v/>
      </c>
      <c r="T223" s="31" t="s">
        <v>37</v>
      </c>
      <c r="U223" s="32"/>
      <c r="V223" s="47" t="str">
        <f>+IF(T223="",S223,+IF(T223=VU!$B$18,S223,IF(OR(T223=VU!$B$16,T223=VU!$B$17),U223,0)))</f>
        <v/>
      </c>
    </row>
    <row r="224" spans="1:22" x14ac:dyDescent="0.25">
      <c r="A224" s="28"/>
      <c r="B224" s="28"/>
      <c r="C224" s="46" t="str">
        <f>++IFERROR(INDEX(VU!$A$4:$A$9,MATCH(RAB!$D224,VU!$B$4:$B$9,0)),"")</f>
        <v/>
      </c>
      <c r="D224" s="29"/>
      <c r="E224" s="46" t="str">
        <f>++IFERROR(INDEX(VU!$F$4:$F$38,MATCH(RAB!$F224,VU!$G$4:$G$38,0)),"")</f>
        <v/>
      </c>
      <c r="F224" s="29"/>
      <c r="G224" s="58"/>
      <c r="H224" s="59"/>
      <c r="I224" s="60"/>
      <c r="J224" s="59"/>
      <c r="K224" s="59"/>
      <c r="L224" s="59"/>
      <c r="M224" s="47">
        <f t="shared" si="4"/>
        <v>0</v>
      </c>
      <c r="N224" s="47">
        <f t="shared" si="5"/>
        <v>0</v>
      </c>
      <c r="O224" s="47">
        <f t="shared" si="6"/>
        <v>0</v>
      </c>
      <c r="P224" s="47">
        <f t="shared" si="7"/>
        <v>0</v>
      </c>
      <c r="Q224" s="30">
        <v>10</v>
      </c>
      <c r="R224" s="29"/>
      <c r="S224" s="47" t="str">
        <f>IF($C224=3,$Q224,+IFERROR(VLOOKUP(C224&amp;"."&amp;E224,VU!$D$4:$H$38,5,0),""))</f>
        <v/>
      </c>
      <c r="T224" s="31" t="s">
        <v>37</v>
      </c>
      <c r="U224" s="32"/>
      <c r="V224" s="47" t="str">
        <f>+IF(T224="",S224,+IF(T224=VU!$B$18,S224,IF(OR(T224=VU!$B$16,T224=VU!$B$17),U224,0)))</f>
        <v/>
      </c>
    </row>
    <row r="225" spans="1:22" x14ac:dyDescent="0.25">
      <c r="A225" s="28"/>
      <c r="B225" s="28"/>
      <c r="C225" s="46" t="str">
        <f>++IFERROR(INDEX(VU!$A$4:$A$9,MATCH(RAB!$D225,VU!$B$4:$B$9,0)),"")</f>
        <v/>
      </c>
      <c r="D225" s="29"/>
      <c r="E225" s="46" t="str">
        <f>++IFERROR(INDEX(VU!$F$4:$F$38,MATCH(RAB!$F225,VU!$G$4:$G$38,0)),"")</f>
        <v/>
      </c>
      <c r="F225" s="29"/>
      <c r="G225" s="58"/>
      <c r="H225" s="59"/>
      <c r="I225" s="60"/>
      <c r="J225" s="59"/>
      <c r="K225" s="59"/>
      <c r="L225" s="59"/>
      <c r="M225" s="47">
        <f t="shared" si="4"/>
        <v>0</v>
      </c>
      <c r="N225" s="47">
        <f t="shared" si="5"/>
        <v>0</v>
      </c>
      <c r="O225" s="47">
        <f t="shared" si="6"/>
        <v>0</v>
      </c>
      <c r="P225" s="47">
        <f t="shared" si="7"/>
        <v>0</v>
      </c>
      <c r="Q225" s="30">
        <v>10</v>
      </c>
      <c r="R225" s="29"/>
      <c r="S225" s="47" t="str">
        <f>IF($C225=3,$Q225,+IFERROR(VLOOKUP(C225&amp;"."&amp;E225,VU!$D$4:$H$38,5,0),""))</f>
        <v/>
      </c>
      <c r="T225" s="31" t="s">
        <v>37</v>
      </c>
      <c r="U225" s="32"/>
      <c r="V225" s="47" t="str">
        <f>+IF(T225="",S225,+IF(T225=VU!$B$18,S225,IF(OR(T225=VU!$B$16,T225=VU!$B$17),U225,0)))</f>
        <v/>
      </c>
    </row>
    <row r="226" spans="1:22" x14ac:dyDescent="0.25">
      <c r="A226" s="28"/>
      <c r="B226" s="28"/>
      <c r="C226" s="46" t="str">
        <f>++IFERROR(INDEX(VU!$A$4:$A$9,MATCH(RAB!$D226,VU!$B$4:$B$9,0)),"")</f>
        <v/>
      </c>
      <c r="D226" s="29"/>
      <c r="E226" s="46" t="str">
        <f>++IFERROR(INDEX(VU!$F$4:$F$38,MATCH(RAB!$F226,VU!$G$4:$G$38,0)),"")</f>
        <v/>
      </c>
      <c r="F226" s="29"/>
      <c r="G226" s="58"/>
      <c r="H226" s="59"/>
      <c r="I226" s="60"/>
      <c r="J226" s="59"/>
      <c r="K226" s="59"/>
      <c r="L226" s="59"/>
      <c r="M226" s="47">
        <f t="shared" si="4"/>
        <v>0</v>
      </c>
      <c r="N226" s="47">
        <f t="shared" si="5"/>
        <v>0</v>
      </c>
      <c r="O226" s="47">
        <f t="shared" si="6"/>
        <v>0</v>
      </c>
      <c r="P226" s="47">
        <f t="shared" si="7"/>
        <v>0</v>
      </c>
      <c r="Q226" s="30">
        <v>10</v>
      </c>
      <c r="R226" s="29"/>
      <c r="S226" s="47" t="str">
        <f>IF($C226=3,$Q226,+IFERROR(VLOOKUP(C226&amp;"."&amp;E226,VU!$D$4:$H$38,5,0),""))</f>
        <v/>
      </c>
      <c r="T226" s="31" t="s">
        <v>37</v>
      </c>
      <c r="U226" s="32"/>
      <c r="V226" s="47" t="str">
        <f>+IF(T226="",S226,+IF(T226=VU!$B$18,S226,IF(OR(T226=VU!$B$16,T226=VU!$B$17),U226,0)))</f>
        <v/>
      </c>
    </row>
    <row r="227" spans="1:22" x14ac:dyDescent="0.25">
      <c r="A227" s="28"/>
      <c r="B227" s="28"/>
      <c r="C227" s="46" t="str">
        <f>++IFERROR(INDEX(VU!$A$4:$A$9,MATCH(RAB!$D227,VU!$B$4:$B$9,0)),"")</f>
        <v/>
      </c>
      <c r="D227" s="29"/>
      <c r="E227" s="46" t="str">
        <f>++IFERROR(INDEX(VU!$F$4:$F$38,MATCH(RAB!$F227,VU!$G$4:$G$38,0)),"")</f>
        <v/>
      </c>
      <c r="F227" s="29"/>
      <c r="G227" s="58"/>
      <c r="H227" s="59"/>
      <c r="I227" s="60"/>
      <c r="J227" s="59"/>
      <c r="K227" s="59"/>
      <c r="L227" s="59"/>
      <c r="M227" s="47">
        <f t="shared" si="4"/>
        <v>0</v>
      </c>
      <c r="N227" s="47">
        <f t="shared" si="5"/>
        <v>0</v>
      </c>
      <c r="O227" s="47">
        <f t="shared" si="6"/>
        <v>0</v>
      </c>
      <c r="P227" s="47">
        <f t="shared" si="7"/>
        <v>0</v>
      </c>
      <c r="Q227" s="30">
        <v>10</v>
      </c>
      <c r="R227" s="29"/>
      <c r="S227" s="47" t="str">
        <f>IF($C227=3,$Q227,+IFERROR(VLOOKUP(C227&amp;"."&amp;E227,VU!$D$4:$H$38,5,0),""))</f>
        <v/>
      </c>
      <c r="T227" s="31" t="s">
        <v>37</v>
      </c>
      <c r="U227" s="32"/>
      <c r="V227" s="47" t="str">
        <f>+IF(T227="",S227,+IF(T227=VU!$B$18,S227,IF(OR(T227=VU!$B$16,T227=VU!$B$17),U227,0)))</f>
        <v/>
      </c>
    </row>
    <row r="228" spans="1:22" x14ac:dyDescent="0.25">
      <c r="A228" s="28"/>
      <c r="B228" s="28"/>
      <c r="C228" s="46" t="str">
        <f>++IFERROR(INDEX(VU!$A$4:$A$9,MATCH(RAB!$D228,VU!$B$4:$B$9,0)),"")</f>
        <v/>
      </c>
      <c r="D228" s="29"/>
      <c r="E228" s="46" t="str">
        <f>++IFERROR(INDEX(VU!$F$4:$F$38,MATCH(RAB!$F228,VU!$G$4:$G$38,0)),"")</f>
        <v/>
      </c>
      <c r="F228" s="29"/>
      <c r="G228" s="58"/>
      <c r="H228" s="59"/>
      <c r="I228" s="60"/>
      <c r="J228" s="59"/>
      <c r="K228" s="59"/>
      <c r="L228" s="59"/>
      <c r="M228" s="47">
        <f t="shared" si="4"/>
        <v>0</v>
      </c>
      <c r="N228" s="47">
        <f t="shared" si="5"/>
        <v>0</v>
      </c>
      <c r="O228" s="47">
        <f t="shared" si="6"/>
        <v>0</v>
      </c>
      <c r="P228" s="47">
        <f t="shared" si="7"/>
        <v>0</v>
      </c>
      <c r="Q228" s="30">
        <v>10</v>
      </c>
      <c r="R228" s="29"/>
      <c r="S228" s="47" t="str">
        <f>IF($C228=3,$Q228,+IFERROR(VLOOKUP(C228&amp;"."&amp;E228,VU!$D$4:$H$38,5,0),""))</f>
        <v/>
      </c>
      <c r="T228" s="31" t="s">
        <v>37</v>
      </c>
      <c r="U228" s="32"/>
      <c r="V228" s="47" t="str">
        <f>+IF(T228="",S228,+IF(T228=VU!$B$18,S228,IF(OR(T228=VU!$B$16,T228=VU!$B$17),U228,0)))</f>
        <v/>
      </c>
    </row>
    <row r="229" spans="1:22" x14ac:dyDescent="0.25">
      <c r="A229" s="28"/>
      <c r="B229" s="28"/>
      <c r="C229" s="46" t="str">
        <f>++IFERROR(INDEX(VU!$A$4:$A$9,MATCH(RAB!$D229,VU!$B$4:$B$9,0)),"")</f>
        <v/>
      </c>
      <c r="D229" s="29"/>
      <c r="E229" s="46" t="str">
        <f>++IFERROR(INDEX(VU!$F$4:$F$38,MATCH(RAB!$F229,VU!$G$4:$G$38,0)),"")</f>
        <v/>
      </c>
      <c r="F229" s="29"/>
      <c r="G229" s="58"/>
      <c r="H229" s="59"/>
      <c r="I229" s="60"/>
      <c r="J229" s="59"/>
      <c r="K229" s="59"/>
      <c r="L229" s="59"/>
      <c r="M229" s="47">
        <f t="shared" si="4"/>
        <v>0</v>
      </c>
      <c r="N229" s="47">
        <f t="shared" si="5"/>
        <v>0</v>
      </c>
      <c r="O229" s="47">
        <f t="shared" si="6"/>
        <v>0</v>
      </c>
      <c r="P229" s="47">
        <f t="shared" si="7"/>
        <v>0</v>
      </c>
      <c r="Q229" s="30">
        <v>10</v>
      </c>
      <c r="R229" s="29"/>
      <c r="S229" s="47" t="str">
        <f>IF($C229=3,$Q229,+IFERROR(VLOOKUP(C229&amp;"."&amp;E229,VU!$D$4:$H$38,5,0),""))</f>
        <v/>
      </c>
      <c r="T229" s="31" t="s">
        <v>37</v>
      </c>
      <c r="U229" s="32"/>
      <c r="V229" s="47" t="str">
        <f>+IF(T229="",S229,+IF(T229=VU!$B$18,S229,IF(OR(T229=VU!$B$16,T229=VU!$B$17),U229,0)))</f>
        <v/>
      </c>
    </row>
    <row r="230" spans="1:22" x14ac:dyDescent="0.25">
      <c r="A230" s="28"/>
      <c r="B230" s="28"/>
      <c r="C230" s="46" t="str">
        <f>++IFERROR(INDEX(VU!$A$4:$A$9,MATCH(RAB!$D230,VU!$B$4:$B$9,0)),"")</f>
        <v/>
      </c>
      <c r="D230" s="29"/>
      <c r="E230" s="46" t="str">
        <f>++IFERROR(INDEX(VU!$F$4:$F$38,MATCH(RAB!$F230,VU!$G$4:$G$38,0)),"")</f>
        <v/>
      </c>
      <c r="F230" s="29"/>
      <c r="G230" s="58"/>
      <c r="H230" s="59"/>
      <c r="I230" s="60"/>
      <c r="J230" s="59"/>
      <c r="K230" s="59"/>
      <c r="L230" s="59"/>
      <c r="M230" s="47">
        <f t="shared" si="4"/>
        <v>0</v>
      </c>
      <c r="N230" s="47">
        <f t="shared" si="5"/>
        <v>0</v>
      </c>
      <c r="O230" s="47">
        <f t="shared" si="6"/>
        <v>0</v>
      </c>
      <c r="P230" s="47">
        <f t="shared" si="7"/>
        <v>0</v>
      </c>
      <c r="Q230" s="30">
        <v>10</v>
      </c>
      <c r="R230" s="29"/>
      <c r="S230" s="47" t="str">
        <f>IF($C230=3,$Q230,+IFERROR(VLOOKUP(C230&amp;"."&amp;E230,VU!$D$4:$H$38,5,0),""))</f>
        <v/>
      </c>
      <c r="T230" s="31" t="s">
        <v>37</v>
      </c>
      <c r="U230" s="32"/>
      <c r="V230" s="47" t="str">
        <f>+IF(T230="",S230,+IF(T230=VU!$B$18,S230,IF(OR(T230=VU!$B$16,T230=VU!$B$17),U230,0)))</f>
        <v/>
      </c>
    </row>
    <row r="231" spans="1:22" x14ac:dyDescent="0.25">
      <c r="A231" s="28"/>
      <c r="B231" s="28"/>
      <c r="C231" s="46" t="str">
        <f>++IFERROR(INDEX(VU!$A$4:$A$9,MATCH(RAB!$D231,VU!$B$4:$B$9,0)),"")</f>
        <v/>
      </c>
      <c r="D231" s="29"/>
      <c r="E231" s="46" t="str">
        <f>++IFERROR(INDEX(VU!$F$4:$F$38,MATCH(RAB!$F231,VU!$G$4:$G$38,0)),"")</f>
        <v/>
      </c>
      <c r="F231" s="29"/>
      <c r="G231" s="58"/>
      <c r="H231" s="59"/>
      <c r="I231" s="60"/>
      <c r="J231" s="59"/>
      <c r="K231" s="59"/>
      <c r="L231" s="59"/>
      <c r="M231" s="47">
        <f t="shared" si="4"/>
        <v>0</v>
      </c>
      <c r="N231" s="47">
        <f t="shared" si="5"/>
        <v>0</v>
      </c>
      <c r="O231" s="47">
        <f t="shared" si="6"/>
        <v>0</v>
      </c>
      <c r="P231" s="47">
        <f t="shared" si="7"/>
        <v>0</v>
      </c>
      <c r="Q231" s="30">
        <v>10</v>
      </c>
      <c r="R231" s="29"/>
      <c r="S231" s="47" t="str">
        <f>IF($C231=3,$Q231,+IFERROR(VLOOKUP(C231&amp;"."&amp;E231,VU!$D$4:$H$38,5,0),""))</f>
        <v/>
      </c>
      <c r="T231" s="31" t="s">
        <v>37</v>
      </c>
      <c r="U231" s="32"/>
      <c r="V231" s="47" t="str">
        <f>+IF(T231="",S231,+IF(T231=VU!$B$18,S231,IF(OR(T231=VU!$B$16,T231=VU!$B$17),U231,0)))</f>
        <v/>
      </c>
    </row>
    <row r="232" spans="1:22" x14ac:dyDescent="0.25">
      <c r="A232" s="28"/>
      <c r="B232" s="28"/>
      <c r="C232" s="46" t="str">
        <f>++IFERROR(INDEX(VU!$A$4:$A$9,MATCH(RAB!$D232,VU!$B$4:$B$9,0)),"")</f>
        <v/>
      </c>
      <c r="D232" s="29"/>
      <c r="E232" s="46" t="str">
        <f>++IFERROR(INDEX(VU!$F$4:$F$38,MATCH(RAB!$F232,VU!$G$4:$G$38,0)),"")</f>
        <v/>
      </c>
      <c r="F232" s="29"/>
      <c r="G232" s="58"/>
      <c r="H232" s="59"/>
      <c r="I232" s="60"/>
      <c r="J232" s="59"/>
      <c r="K232" s="59"/>
      <c r="L232" s="59"/>
      <c r="M232" s="47">
        <f t="shared" si="4"/>
        <v>0</v>
      </c>
      <c r="N232" s="47">
        <f t="shared" si="5"/>
        <v>0</v>
      </c>
      <c r="O232" s="47">
        <f t="shared" si="6"/>
        <v>0</v>
      </c>
      <c r="P232" s="47">
        <f t="shared" si="7"/>
        <v>0</v>
      </c>
      <c r="Q232" s="30">
        <v>10</v>
      </c>
      <c r="R232" s="29"/>
      <c r="S232" s="47" t="str">
        <f>IF($C232=3,$Q232,+IFERROR(VLOOKUP(C232&amp;"."&amp;E232,VU!$D$4:$H$38,5,0),""))</f>
        <v/>
      </c>
      <c r="T232" s="31" t="s">
        <v>37</v>
      </c>
      <c r="U232" s="32"/>
      <c r="V232" s="47" t="str">
        <f>+IF(T232="",S232,+IF(T232=VU!$B$18,S232,IF(OR(T232=VU!$B$16,T232=VU!$B$17),U232,0)))</f>
        <v/>
      </c>
    </row>
    <row r="233" spans="1:22" x14ac:dyDescent="0.25">
      <c r="A233" s="28"/>
      <c r="B233" s="28"/>
      <c r="C233" s="46" t="str">
        <f>++IFERROR(INDEX(VU!$A$4:$A$9,MATCH(RAB!$D233,VU!$B$4:$B$9,0)),"")</f>
        <v/>
      </c>
      <c r="D233" s="29"/>
      <c r="E233" s="46" t="str">
        <f>++IFERROR(INDEX(VU!$F$4:$F$38,MATCH(RAB!$F233,VU!$G$4:$G$38,0)),"")</f>
        <v/>
      </c>
      <c r="F233" s="29"/>
      <c r="G233" s="58"/>
      <c r="H233" s="59"/>
      <c r="I233" s="60"/>
      <c r="J233" s="59"/>
      <c r="K233" s="59"/>
      <c r="L233" s="59"/>
      <c r="M233" s="47">
        <f t="shared" si="4"/>
        <v>0</v>
      </c>
      <c r="N233" s="47">
        <f t="shared" si="5"/>
        <v>0</v>
      </c>
      <c r="O233" s="47">
        <f t="shared" si="6"/>
        <v>0</v>
      </c>
      <c r="P233" s="47">
        <f t="shared" si="7"/>
        <v>0</v>
      </c>
      <c r="Q233" s="30">
        <v>10</v>
      </c>
      <c r="R233" s="29"/>
      <c r="S233" s="47" t="str">
        <f>IF($C233=3,$Q233,+IFERROR(VLOOKUP(C233&amp;"."&amp;E233,VU!$D$4:$H$38,5,0),""))</f>
        <v/>
      </c>
      <c r="T233" s="31" t="s">
        <v>37</v>
      </c>
      <c r="U233" s="32"/>
      <c r="V233" s="47" t="str">
        <f>+IF(T233="",S233,+IF(T233=VU!$B$18,S233,IF(OR(T233=VU!$B$16,T233=VU!$B$17),U233,0)))</f>
        <v/>
      </c>
    </row>
    <row r="234" spans="1:22" x14ac:dyDescent="0.25">
      <c r="A234" s="28"/>
      <c r="B234" s="28"/>
      <c r="C234" s="46" t="str">
        <f>++IFERROR(INDEX(VU!$A$4:$A$9,MATCH(RAB!$D234,VU!$B$4:$B$9,0)),"")</f>
        <v/>
      </c>
      <c r="D234" s="29"/>
      <c r="E234" s="46" t="str">
        <f>++IFERROR(INDEX(VU!$F$4:$F$38,MATCH(RAB!$F234,VU!$G$4:$G$38,0)),"")</f>
        <v/>
      </c>
      <c r="F234" s="29"/>
      <c r="G234" s="58"/>
      <c r="H234" s="59"/>
      <c r="I234" s="60"/>
      <c r="J234" s="59"/>
      <c r="K234" s="59"/>
      <c r="L234" s="59"/>
      <c r="M234" s="47">
        <f t="shared" si="4"/>
        <v>0</v>
      </c>
      <c r="N234" s="47">
        <f t="shared" si="5"/>
        <v>0</v>
      </c>
      <c r="O234" s="47">
        <f t="shared" si="6"/>
        <v>0</v>
      </c>
      <c r="P234" s="47">
        <f t="shared" si="7"/>
        <v>0</v>
      </c>
      <c r="Q234" s="30">
        <v>10</v>
      </c>
      <c r="R234" s="29"/>
      <c r="S234" s="47" t="str">
        <f>IF($C234=3,$Q234,+IFERROR(VLOOKUP(C234&amp;"."&amp;E234,VU!$D$4:$H$38,5,0),""))</f>
        <v/>
      </c>
      <c r="T234" s="31" t="s">
        <v>37</v>
      </c>
      <c r="U234" s="32"/>
      <c r="V234" s="47" t="str">
        <f>+IF(T234="",S234,+IF(T234=VU!$B$18,S234,IF(OR(T234=VU!$B$16,T234=VU!$B$17),U234,0)))</f>
        <v/>
      </c>
    </row>
    <row r="235" spans="1:22" x14ac:dyDescent="0.25">
      <c r="A235" s="28"/>
      <c r="B235" s="28"/>
      <c r="C235" s="46" t="str">
        <f>++IFERROR(INDEX(VU!$A$4:$A$9,MATCH(RAB!$D235,VU!$B$4:$B$9,0)),"")</f>
        <v/>
      </c>
      <c r="D235" s="29"/>
      <c r="E235" s="46" t="str">
        <f>++IFERROR(INDEX(VU!$F$4:$F$38,MATCH(RAB!$F235,VU!$G$4:$G$38,0)),"")</f>
        <v/>
      </c>
      <c r="F235" s="29"/>
      <c r="G235" s="58"/>
      <c r="H235" s="59"/>
      <c r="I235" s="60"/>
      <c r="J235" s="59"/>
      <c r="K235" s="59"/>
      <c r="L235" s="59"/>
      <c r="M235" s="47">
        <f t="shared" si="4"/>
        <v>0</v>
      </c>
      <c r="N235" s="47">
        <f t="shared" si="5"/>
        <v>0</v>
      </c>
      <c r="O235" s="47">
        <f t="shared" si="6"/>
        <v>0</v>
      </c>
      <c r="P235" s="47">
        <f t="shared" si="7"/>
        <v>0</v>
      </c>
      <c r="Q235" s="30">
        <v>10</v>
      </c>
      <c r="R235" s="29"/>
      <c r="S235" s="47" t="str">
        <f>IF($C235=3,$Q235,+IFERROR(VLOOKUP(C235&amp;"."&amp;E235,VU!$D$4:$H$38,5,0),""))</f>
        <v/>
      </c>
      <c r="T235" s="31" t="s">
        <v>37</v>
      </c>
      <c r="U235" s="32"/>
      <c r="V235" s="47" t="str">
        <f>+IF(T235="",S235,+IF(T235=VU!$B$18,S235,IF(OR(T235=VU!$B$16,T235=VU!$B$17),U235,0)))</f>
        <v/>
      </c>
    </row>
    <row r="236" spans="1:22" x14ac:dyDescent="0.25">
      <c r="A236" s="28"/>
      <c r="B236" s="28"/>
      <c r="C236" s="46" t="str">
        <f>++IFERROR(INDEX(VU!$A$4:$A$9,MATCH(RAB!$D236,VU!$B$4:$B$9,0)),"")</f>
        <v/>
      </c>
      <c r="D236" s="29"/>
      <c r="E236" s="46" t="str">
        <f>++IFERROR(INDEX(VU!$F$4:$F$38,MATCH(RAB!$F236,VU!$G$4:$G$38,0)),"")</f>
        <v/>
      </c>
      <c r="F236" s="29"/>
      <c r="G236" s="58"/>
      <c r="H236" s="59"/>
      <c r="I236" s="60"/>
      <c r="J236" s="59"/>
      <c r="K236" s="59"/>
      <c r="L236" s="59"/>
      <c r="M236" s="47">
        <f t="shared" si="4"/>
        <v>0</v>
      </c>
      <c r="N236" s="47">
        <f t="shared" si="5"/>
        <v>0</v>
      </c>
      <c r="O236" s="47">
        <f t="shared" si="6"/>
        <v>0</v>
      </c>
      <c r="P236" s="47">
        <f t="shared" si="7"/>
        <v>0</v>
      </c>
      <c r="Q236" s="30">
        <v>10</v>
      </c>
      <c r="R236" s="29"/>
      <c r="S236" s="47" t="str">
        <f>IF($C236=3,$Q236,+IFERROR(VLOOKUP(C236&amp;"."&amp;E236,VU!$D$4:$H$38,5,0),""))</f>
        <v/>
      </c>
      <c r="T236" s="31" t="s">
        <v>37</v>
      </c>
      <c r="U236" s="32"/>
      <c r="V236" s="47" t="str">
        <f>+IF(T236="",S236,+IF(T236=VU!$B$18,S236,IF(OR(T236=VU!$B$16,T236=VU!$B$17),U236,0)))</f>
        <v/>
      </c>
    </row>
    <row r="237" spans="1:22" x14ac:dyDescent="0.25">
      <c r="A237" s="28"/>
      <c r="B237" s="28"/>
      <c r="C237" s="46" t="str">
        <f>++IFERROR(INDEX(VU!$A$4:$A$9,MATCH(RAB!$D237,VU!$B$4:$B$9,0)),"")</f>
        <v/>
      </c>
      <c r="D237" s="29"/>
      <c r="E237" s="46" t="str">
        <f>++IFERROR(INDEX(VU!$F$4:$F$38,MATCH(RAB!$F237,VU!$G$4:$G$38,0)),"")</f>
        <v/>
      </c>
      <c r="F237" s="29"/>
      <c r="G237" s="58"/>
      <c r="H237" s="59"/>
      <c r="I237" s="60"/>
      <c r="J237" s="59"/>
      <c r="K237" s="59"/>
      <c r="L237" s="59"/>
      <c r="M237" s="47">
        <f t="shared" si="4"/>
        <v>0</v>
      </c>
      <c r="N237" s="47">
        <f t="shared" si="5"/>
        <v>0</v>
      </c>
      <c r="O237" s="47">
        <f t="shared" si="6"/>
        <v>0</v>
      </c>
      <c r="P237" s="47">
        <f t="shared" si="7"/>
        <v>0</v>
      </c>
      <c r="Q237" s="30">
        <v>10</v>
      </c>
      <c r="R237" s="29"/>
      <c r="S237" s="47" t="str">
        <f>IF($C237=3,$Q237,+IFERROR(VLOOKUP(C237&amp;"."&amp;E237,VU!$D$4:$H$38,5,0),""))</f>
        <v/>
      </c>
      <c r="T237" s="31" t="s">
        <v>37</v>
      </c>
      <c r="U237" s="32"/>
      <c r="V237" s="47" t="str">
        <f>+IF(T237="",S237,+IF(T237=VU!$B$18,S237,IF(OR(T237=VU!$B$16,T237=VU!$B$17),U237,0)))</f>
        <v/>
      </c>
    </row>
    <row r="238" spans="1:22" x14ac:dyDescent="0.25">
      <c r="A238" s="28"/>
      <c r="B238" s="28"/>
      <c r="C238" s="46" t="str">
        <f>++IFERROR(INDEX(VU!$A$4:$A$9,MATCH(RAB!$D238,VU!$B$4:$B$9,0)),"")</f>
        <v/>
      </c>
      <c r="D238" s="29"/>
      <c r="E238" s="46" t="str">
        <f>++IFERROR(INDEX(VU!$F$4:$F$38,MATCH(RAB!$F238,VU!$G$4:$G$38,0)),"")</f>
        <v/>
      </c>
      <c r="F238" s="29"/>
      <c r="G238" s="58"/>
      <c r="H238" s="59"/>
      <c r="I238" s="60"/>
      <c r="J238" s="59"/>
      <c r="K238" s="59"/>
      <c r="L238" s="59"/>
      <c r="M238" s="47">
        <f t="shared" si="4"/>
        <v>0</v>
      </c>
      <c r="N238" s="47">
        <f t="shared" si="5"/>
        <v>0</v>
      </c>
      <c r="O238" s="47">
        <f t="shared" si="6"/>
        <v>0</v>
      </c>
      <c r="P238" s="47">
        <f t="shared" si="7"/>
        <v>0</v>
      </c>
      <c r="Q238" s="30">
        <v>10</v>
      </c>
      <c r="R238" s="29"/>
      <c r="S238" s="47" t="str">
        <f>IF($C238=3,$Q238,+IFERROR(VLOOKUP(C238&amp;"."&amp;E238,VU!$D$4:$H$38,5,0),""))</f>
        <v/>
      </c>
      <c r="T238" s="31" t="s">
        <v>37</v>
      </c>
      <c r="U238" s="32"/>
      <c r="V238" s="47" t="str">
        <f>+IF(T238="",S238,+IF(T238=VU!$B$18,S238,IF(OR(T238=VU!$B$16,T238=VU!$B$17),U238,0)))</f>
        <v/>
      </c>
    </row>
    <row r="239" spans="1:22" x14ac:dyDescent="0.25">
      <c r="A239" s="28"/>
      <c r="B239" s="28"/>
      <c r="C239" s="46" t="str">
        <f>++IFERROR(INDEX(VU!$A$4:$A$9,MATCH(RAB!$D239,VU!$B$4:$B$9,0)),"")</f>
        <v/>
      </c>
      <c r="D239" s="29"/>
      <c r="E239" s="46" t="str">
        <f>++IFERROR(INDEX(VU!$F$4:$F$38,MATCH(RAB!$F239,VU!$G$4:$G$38,0)),"")</f>
        <v/>
      </c>
      <c r="F239" s="29"/>
      <c r="G239" s="58"/>
      <c r="H239" s="59"/>
      <c r="I239" s="60"/>
      <c r="J239" s="59"/>
      <c r="K239" s="59"/>
      <c r="L239" s="59"/>
      <c r="M239" s="47">
        <f t="shared" si="4"/>
        <v>0</v>
      </c>
      <c r="N239" s="47">
        <f t="shared" si="5"/>
        <v>0</v>
      </c>
      <c r="O239" s="47">
        <f t="shared" si="6"/>
        <v>0</v>
      </c>
      <c r="P239" s="47">
        <f t="shared" si="7"/>
        <v>0</v>
      </c>
      <c r="Q239" s="30">
        <v>10</v>
      </c>
      <c r="R239" s="29"/>
      <c r="S239" s="47" t="str">
        <f>IF($C239=3,$Q239,+IFERROR(VLOOKUP(C239&amp;"."&amp;E239,VU!$D$4:$H$38,5,0),""))</f>
        <v/>
      </c>
      <c r="T239" s="31" t="s">
        <v>37</v>
      </c>
      <c r="U239" s="32"/>
      <c r="V239" s="47" t="str">
        <f>+IF(T239="",S239,+IF(T239=VU!$B$18,S239,IF(OR(T239=VU!$B$16,T239=VU!$B$17),U239,0)))</f>
        <v/>
      </c>
    </row>
    <row r="240" spans="1:22" x14ac:dyDescent="0.25">
      <c r="A240" s="28"/>
      <c r="B240" s="28"/>
      <c r="C240" s="46" t="str">
        <f>++IFERROR(INDEX(VU!$A$4:$A$9,MATCH(RAB!$D240,VU!$B$4:$B$9,0)),"")</f>
        <v/>
      </c>
      <c r="D240" s="29"/>
      <c r="E240" s="46" t="str">
        <f>++IFERROR(INDEX(VU!$F$4:$F$38,MATCH(RAB!$F240,VU!$G$4:$G$38,0)),"")</f>
        <v/>
      </c>
      <c r="F240" s="29"/>
      <c r="G240" s="58"/>
      <c r="H240" s="59"/>
      <c r="I240" s="60"/>
      <c r="J240" s="59"/>
      <c r="K240" s="59"/>
      <c r="L240" s="59"/>
      <c r="M240" s="47">
        <f t="shared" si="4"/>
        <v>0</v>
      </c>
      <c r="N240" s="47">
        <f t="shared" si="5"/>
        <v>0</v>
      </c>
      <c r="O240" s="47">
        <f t="shared" si="6"/>
        <v>0</v>
      </c>
      <c r="P240" s="47">
        <f t="shared" si="7"/>
        <v>0</v>
      </c>
      <c r="Q240" s="30">
        <v>10</v>
      </c>
      <c r="R240" s="29"/>
      <c r="S240" s="47" t="str">
        <f>IF($C240=3,$Q240,+IFERROR(VLOOKUP(C240&amp;"."&amp;E240,VU!$D$4:$H$38,5,0),""))</f>
        <v/>
      </c>
      <c r="T240" s="31" t="s">
        <v>37</v>
      </c>
      <c r="U240" s="32"/>
      <c r="V240" s="47" t="str">
        <f>+IF(T240="",S240,+IF(T240=VU!$B$18,S240,IF(OR(T240=VU!$B$16,T240=VU!$B$17),U240,0)))</f>
        <v/>
      </c>
    </row>
    <row r="241" spans="1:22" x14ac:dyDescent="0.25">
      <c r="A241" s="28"/>
      <c r="B241" s="28"/>
      <c r="C241" s="46" t="str">
        <f>++IFERROR(INDEX(VU!$A$4:$A$9,MATCH(RAB!$D241,VU!$B$4:$B$9,0)),"")</f>
        <v/>
      </c>
      <c r="D241" s="29"/>
      <c r="E241" s="46" t="str">
        <f>++IFERROR(INDEX(VU!$F$4:$F$38,MATCH(RAB!$F241,VU!$G$4:$G$38,0)),"")</f>
        <v/>
      </c>
      <c r="F241" s="29"/>
      <c r="G241" s="58"/>
      <c r="H241" s="59"/>
      <c r="I241" s="60"/>
      <c r="J241" s="59"/>
      <c r="K241" s="59"/>
      <c r="L241" s="59"/>
      <c r="M241" s="47">
        <f t="shared" si="4"/>
        <v>0</v>
      </c>
      <c r="N241" s="47">
        <f t="shared" si="5"/>
        <v>0</v>
      </c>
      <c r="O241" s="47">
        <f t="shared" si="6"/>
        <v>0</v>
      </c>
      <c r="P241" s="47">
        <f t="shared" si="7"/>
        <v>0</v>
      </c>
      <c r="Q241" s="30">
        <v>10</v>
      </c>
      <c r="R241" s="29"/>
      <c r="S241" s="47" t="str">
        <f>IF($C241=3,$Q241,+IFERROR(VLOOKUP(C241&amp;"."&amp;E241,VU!$D$4:$H$38,5,0),""))</f>
        <v/>
      </c>
      <c r="T241" s="31" t="s">
        <v>37</v>
      </c>
      <c r="U241" s="32"/>
      <c r="V241" s="47" t="str">
        <f>+IF(T241="",S241,+IF(T241=VU!$B$18,S241,IF(OR(T241=VU!$B$16,T241=VU!$B$17),U241,0)))</f>
        <v/>
      </c>
    </row>
    <row r="242" spans="1:22" x14ac:dyDescent="0.25">
      <c r="A242" s="28"/>
      <c r="B242" s="28"/>
      <c r="C242" s="46" t="str">
        <f>++IFERROR(INDEX(VU!$A$4:$A$9,MATCH(RAB!$D242,VU!$B$4:$B$9,0)),"")</f>
        <v/>
      </c>
      <c r="D242" s="29"/>
      <c r="E242" s="46" t="str">
        <f>++IFERROR(INDEX(VU!$F$4:$F$38,MATCH(RAB!$F242,VU!$G$4:$G$38,0)),"")</f>
        <v/>
      </c>
      <c r="F242" s="29"/>
      <c r="G242" s="58"/>
      <c r="H242" s="59"/>
      <c r="I242" s="60"/>
      <c r="J242" s="59"/>
      <c r="K242" s="59"/>
      <c r="L242" s="59"/>
      <c r="M242" s="47">
        <f t="shared" si="4"/>
        <v>0</v>
      </c>
      <c r="N242" s="47">
        <f t="shared" si="5"/>
        <v>0</v>
      </c>
      <c r="O242" s="47">
        <f t="shared" si="6"/>
        <v>0</v>
      </c>
      <c r="P242" s="47">
        <f t="shared" si="7"/>
        <v>0</v>
      </c>
      <c r="Q242" s="30">
        <v>10</v>
      </c>
      <c r="R242" s="29"/>
      <c r="S242" s="47" t="str">
        <f>IF($C242=3,$Q242,+IFERROR(VLOOKUP(C242&amp;"."&amp;E242,VU!$D$4:$H$38,5,0),""))</f>
        <v/>
      </c>
      <c r="T242" s="31" t="s">
        <v>37</v>
      </c>
      <c r="U242" s="32"/>
      <c r="V242" s="47" t="str">
        <f>+IF(T242="",S242,+IF(T242=VU!$B$18,S242,IF(OR(T242=VU!$B$16,T242=VU!$B$17),U242,0)))</f>
        <v/>
      </c>
    </row>
    <row r="243" spans="1:22" x14ac:dyDescent="0.25">
      <c r="A243" s="28"/>
      <c r="B243" s="28"/>
      <c r="C243" s="46" t="str">
        <f>++IFERROR(INDEX(VU!$A$4:$A$9,MATCH(RAB!$D243,VU!$B$4:$B$9,0)),"")</f>
        <v/>
      </c>
      <c r="D243" s="29"/>
      <c r="E243" s="46" t="str">
        <f>++IFERROR(INDEX(VU!$F$4:$F$38,MATCH(RAB!$F243,VU!$G$4:$G$38,0)),"")</f>
        <v/>
      </c>
      <c r="F243" s="29"/>
      <c r="G243" s="58"/>
      <c r="H243" s="59"/>
      <c r="I243" s="60"/>
      <c r="J243" s="59"/>
      <c r="K243" s="59"/>
      <c r="L243" s="59"/>
      <c r="M243" s="47">
        <f t="shared" si="4"/>
        <v>0</v>
      </c>
      <c r="N243" s="47">
        <f t="shared" si="5"/>
        <v>0</v>
      </c>
      <c r="O243" s="47">
        <f t="shared" si="6"/>
        <v>0</v>
      </c>
      <c r="P243" s="47">
        <f t="shared" si="7"/>
        <v>0</v>
      </c>
      <c r="Q243" s="30">
        <v>10</v>
      </c>
      <c r="R243" s="29"/>
      <c r="S243" s="47" t="str">
        <f>IF($C243=3,$Q243,+IFERROR(VLOOKUP(C243&amp;"."&amp;E243,VU!$D$4:$H$38,5,0),""))</f>
        <v/>
      </c>
      <c r="T243" s="31" t="s">
        <v>37</v>
      </c>
      <c r="U243" s="32"/>
      <c r="V243" s="47" t="str">
        <f>+IF(T243="",S243,+IF(T243=VU!$B$18,S243,IF(OR(T243=VU!$B$16,T243=VU!$B$17),U243,0)))</f>
        <v/>
      </c>
    </row>
    <row r="244" spans="1:22" x14ac:dyDescent="0.25">
      <c r="A244" s="28"/>
      <c r="B244" s="28"/>
      <c r="C244" s="46" t="str">
        <f>++IFERROR(INDEX(VU!$A$4:$A$9,MATCH(RAB!$D244,VU!$B$4:$B$9,0)),"")</f>
        <v/>
      </c>
      <c r="D244" s="29"/>
      <c r="E244" s="46" t="str">
        <f>++IFERROR(INDEX(VU!$F$4:$F$38,MATCH(RAB!$F244,VU!$G$4:$G$38,0)),"")</f>
        <v/>
      </c>
      <c r="F244" s="29"/>
      <c r="G244" s="58"/>
      <c r="H244" s="59"/>
      <c r="I244" s="60"/>
      <c r="J244" s="59"/>
      <c r="K244" s="59"/>
      <c r="L244" s="59"/>
      <c r="M244" s="47">
        <f t="shared" si="4"/>
        <v>0</v>
      </c>
      <c r="N244" s="47">
        <f t="shared" si="5"/>
        <v>0</v>
      </c>
      <c r="O244" s="47">
        <f t="shared" si="6"/>
        <v>0</v>
      </c>
      <c r="P244" s="47">
        <f t="shared" si="7"/>
        <v>0</v>
      </c>
      <c r="Q244" s="30">
        <v>10</v>
      </c>
      <c r="R244" s="29"/>
      <c r="S244" s="47" t="str">
        <f>IF($C244=3,$Q244,+IFERROR(VLOOKUP(C244&amp;"."&amp;E244,VU!$D$4:$H$38,5,0),""))</f>
        <v/>
      </c>
      <c r="T244" s="31" t="s">
        <v>37</v>
      </c>
      <c r="U244" s="32"/>
      <c r="V244" s="47" t="str">
        <f>+IF(T244="",S244,+IF(T244=VU!$B$18,S244,IF(OR(T244=VU!$B$16,T244=VU!$B$17),U244,0)))</f>
        <v/>
      </c>
    </row>
    <row r="245" spans="1:22" x14ac:dyDescent="0.25">
      <c r="A245" s="28"/>
      <c r="B245" s="28"/>
      <c r="C245" s="46" t="str">
        <f>++IFERROR(INDEX(VU!$A$4:$A$9,MATCH(RAB!$D245,VU!$B$4:$B$9,0)),"")</f>
        <v/>
      </c>
      <c r="D245" s="29"/>
      <c r="E245" s="46" t="str">
        <f>++IFERROR(INDEX(VU!$F$4:$F$38,MATCH(RAB!$F245,VU!$G$4:$G$38,0)),"")</f>
        <v/>
      </c>
      <c r="F245" s="29"/>
      <c r="G245" s="58"/>
      <c r="H245" s="59"/>
      <c r="I245" s="60"/>
      <c r="J245" s="59"/>
      <c r="K245" s="59"/>
      <c r="L245" s="59"/>
      <c r="M245" s="47">
        <f t="shared" si="4"/>
        <v>0</v>
      </c>
      <c r="N245" s="47">
        <f t="shared" si="5"/>
        <v>0</v>
      </c>
      <c r="O245" s="47">
        <f t="shared" si="6"/>
        <v>0</v>
      </c>
      <c r="P245" s="47">
        <f t="shared" si="7"/>
        <v>0</v>
      </c>
      <c r="Q245" s="30">
        <v>10</v>
      </c>
      <c r="R245" s="29"/>
      <c r="S245" s="47" t="str">
        <f>IF($C245=3,$Q245,+IFERROR(VLOOKUP(C245&amp;"."&amp;E245,VU!$D$4:$H$38,5,0),""))</f>
        <v/>
      </c>
      <c r="T245" s="31" t="s">
        <v>37</v>
      </c>
      <c r="U245" s="32"/>
      <c r="V245" s="47" t="str">
        <f>+IF(T245="",S245,+IF(T245=VU!$B$18,S245,IF(OR(T245=VU!$B$16,T245=VU!$B$17),U245,0)))</f>
        <v/>
      </c>
    </row>
    <row r="246" spans="1:22" x14ac:dyDescent="0.25">
      <c r="A246" s="28"/>
      <c r="B246" s="28"/>
      <c r="C246" s="46" t="str">
        <f>++IFERROR(INDEX(VU!$A$4:$A$9,MATCH(RAB!$D246,VU!$B$4:$B$9,0)),"")</f>
        <v/>
      </c>
      <c r="D246" s="29"/>
      <c r="E246" s="46" t="str">
        <f>++IFERROR(INDEX(VU!$F$4:$F$38,MATCH(RAB!$F246,VU!$G$4:$G$38,0)),"")</f>
        <v/>
      </c>
      <c r="F246" s="29"/>
      <c r="G246" s="58"/>
      <c r="H246" s="59"/>
      <c r="I246" s="60"/>
      <c r="J246" s="59"/>
      <c r="K246" s="59"/>
      <c r="L246" s="59"/>
      <c r="M246" s="47">
        <f t="shared" si="4"/>
        <v>0</v>
      </c>
      <c r="N246" s="47">
        <f t="shared" si="5"/>
        <v>0</v>
      </c>
      <c r="O246" s="47">
        <f t="shared" si="6"/>
        <v>0</v>
      </c>
      <c r="P246" s="47">
        <f t="shared" si="7"/>
        <v>0</v>
      </c>
      <c r="Q246" s="30">
        <v>10</v>
      </c>
      <c r="R246" s="29"/>
      <c r="S246" s="47" t="str">
        <f>IF($C246=3,$Q246,+IFERROR(VLOOKUP(C246&amp;"."&amp;E246,VU!$D$4:$H$38,5,0),""))</f>
        <v/>
      </c>
      <c r="T246" s="31" t="s">
        <v>37</v>
      </c>
      <c r="U246" s="32"/>
      <c r="V246" s="47" t="str">
        <f>+IF(T246="",S246,+IF(T246=VU!$B$18,S246,IF(OR(T246=VU!$B$16,T246=VU!$B$17),U246,0)))</f>
        <v/>
      </c>
    </row>
    <row r="247" spans="1:22" x14ac:dyDescent="0.25">
      <c r="A247" s="28"/>
      <c r="B247" s="28"/>
      <c r="C247" s="46" t="str">
        <f>++IFERROR(INDEX(VU!$A$4:$A$9,MATCH(RAB!$D247,VU!$B$4:$B$9,0)),"")</f>
        <v/>
      </c>
      <c r="D247" s="29"/>
      <c r="E247" s="46" t="str">
        <f>++IFERROR(INDEX(VU!$F$4:$F$38,MATCH(RAB!$F247,VU!$G$4:$G$38,0)),"")</f>
        <v/>
      </c>
      <c r="F247" s="29"/>
      <c r="G247" s="58"/>
      <c r="H247" s="59"/>
      <c r="I247" s="60"/>
      <c r="J247" s="59"/>
      <c r="K247" s="59"/>
      <c r="L247" s="59"/>
      <c r="M247" s="47">
        <f t="shared" si="4"/>
        <v>0</v>
      </c>
      <c r="N247" s="47">
        <f t="shared" si="5"/>
        <v>0</v>
      </c>
      <c r="O247" s="47">
        <f t="shared" si="6"/>
        <v>0</v>
      </c>
      <c r="P247" s="47">
        <f t="shared" si="7"/>
        <v>0</v>
      </c>
      <c r="Q247" s="30">
        <v>10</v>
      </c>
      <c r="R247" s="29"/>
      <c r="S247" s="47" t="str">
        <f>IF($C247=3,$Q247,+IFERROR(VLOOKUP(C247&amp;"."&amp;E247,VU!$D$4:$H$38,5,0),""))</f>
        <v/>
      </c>
      <c r="T247" s="31" t="s">
        <v>37</v>
      </c>
      <c r="U247" s="32"/>
      <c r="V247" s="47" t="str">
        <f>+IF(T247="",S247,+IF(T247=VU!$B$18,S247,IF(OR(T247=VU!$B$16,T247=VU!$B$17),U247,0)))</f>
        <v/>
      </c>
    </row>
    <row r="248" spans="1:22" x14ac:dyDescent="0.25">
      <c r="A248" s="28"/>
      <c r="B248" s="28"/>
      <c r="C248" s="46" t="str">
        <f>++IFERROR(INDEX(VU!$A$4:$A$9,MATCH(RAB!$D248,VU!$B$4:$B$9,0)),"")</f>
        <v/>
      </c>
      <c r="D248" s="29"/>
      <c r="E248" s="46" t="str">
        <f>++IFERROR(INDEX(VU!$F$4:$F$38,MATCH(RAB!$F248,VU!$G$4:$G$38,0)),"")</f>
        <v/>
      </c>
      <c r="F248" s="29"/>
      <c r="G248" s="58"/>
      <c r="H248" s="59"/>
      <c r="I248" s="60"/>
      <c r="J248" s="59"/>
      <c r="K248" s="59"/>
      <c r="L248" s="59"/>
      <c r="M248" s="47">
        <f t="shared" si="4"/>
        <v>0</v>
      </c>
      <c r="N248" s="47">
        <f t="shared" si="5"/>
        <v>0</v>
      </c>
      <c r="O248" s="47">
        <f t="shared" si="6"/>
        <v>0</v>
      </c>
      <c r="P248" s="47">
        <f t="shared" si="7"/>
        <v>0</v>
      </c>
      <c r="Q248" s="30">
        <v>10</v>
      </c>
      <c r="R248" s="29"/>
      <c r="S248" s="47" t="str">
        <f>IF($C248=3,$Q248,+IFERROR(VLOOKUP(C248&amp;"."&amp;E248,VU!$D$4:$H$38,5,0),""))</f>
        <v/>
      </c>
      <c r="T248" s="31" t="s">
        <v>37</v>
      </c>
      <c r="U248" s="32"/>
      <c r="V248" s="47" t="str">
        <f>+IF(T248="",S248,+IF(T248=VU!$B$18,S248,IF(OR(T248=VU!$B$16,T248=VU!$B$17),U248,0)))</f>
        <v/>
      </c>
    </row>
    <row r="249" spans="1:22" x14ac:dyDescent="0.25">
      <c r="A249" s="28"/>
      <c r="B249" s="28"/>
      <c r="C249" s="46" t="str">
        <f>++IFERROR(INDEX(VU!$A$4:$A$9,MATCH(RAB!$D249,VU!$B$4:$B$9,0)),"")</f>
        <v/>
      </c>
      <c r="D249" s="29"/>
      <c r="E249" s="46" t="str">
        <f>++IFERROR(INDEX(VU!$F$4:$F$38,MATCH(RAB!$F249,VU!$G$4:$G$38,0)),"")</f>
        <v/>
      </c>
      <c r="F249" s="29"/>
      <c r="G249" s="58"/>
      <c r="H249" s="59"/>
      <c r="I249" s="60"/>
      <c r="J249" s="59"/>
      <c r="K249" s="59"/>
      <c r="L249" s="59"/>
      <c r="M249" s="47">
        <f t="shared" si="4"/>
        <v>0</v>
      </c>
      <c r="N249" s="47">
        <f t="shared" si="5"/>
        <v>0</v>
      </c>
      <c r="O249" s="47">
        <f t="shared" si="6"/>
        <v>0</v>
      </c>
      <c r="P249" s="47">
        <f t="shared" si="7"/>
        <v>0</v>
      </c>
      <c r="Q249" s="30">
        <v>10</v>
      </c>
      <c r="R249" s="29"/>
      <c r="S249" s="47" t="str">
        <f>IF($C249=3,$Q249,+IFERROR(VLOOKUP(C249&amp;"."&amp;E249,VU!$D$4:$H$38,5,0),""))</f>
        <v/>
      </c>
      <c r="T249" s="31" t="s">
        <v>37</v>
      </c>
      <c r="U249" s="32"/>
      <c r="V249" s="47" t="str">
        <f>+IF(T249="",S249,+IF(T249=VU!$B$18,S249,IF(OR(T249=VU!$B$16,T249=VU!$B$17),U249,0)))</f>
        <v/>
      </c>
    </row>
    <row r="250" spans="1:22" x14ac:dyDescent="0.25">
      <c r="A250" s="28"/>
      <c r="B250" s="28"/>
      <c r="C250" s="46" t="str">
        <f>++IFERROR(INDEX(VU!$A$4:$A$9,MATCH(RAB!$D250,VU!$B$4:$B$9,0)),"")</f>
        <v/>
      </c>
      <c r="D250" s="29"/>
      <c r="E250" s="46" t="str">
        <f>++IFERROR(INDEX(VU!$F$4:$F$38,MATCH(RAB!$F250,VU!$G$4:$G$38,0)),"")</f>
        <v/>
      </c>
      <c r="F250" s="29"/>
      <c r="G250" s="58"/>
      <c r="H250" s="59"/>
      <c r="I250" s="60"/>
      <c r="J250" s="59"/>
      <c r="K250" s="59"/>
      <c r="L250" s="59"/>
      <c r="M250" s="47">
        <f t="shared" si="4"/>
        <v>0</v>
      </c>
      <c r="N250" s="47">
        <f t="shared" si="5"/>
        <v>0</v>
      </c>
      <c r="O250" s="47">
        <f t="shared" si="6"/>
        <v>0</v>
      </c>
      <c r="P250" s="47">
        <f t="shared" si="7"/>
        <v>0</v>
      </c>
      <c r="Q250" s="30">
        <v>10</v>
      </c>
      <c r="R250" s="29"/>
      <c r="S250" s="47" t="str">
        <f>IF($C250=3,$Q250,+IFERROR(VLOOKUP(C250&amp;"."&amp;E250,VU!$D$4:$H$38,5,0),""))</f>
        <v/>
      </c>
      <c r="T250" s="31" t="s">
        <v>37</v>
      </c>
      <c r="U250" s="32"/>
      <c r="V250" s="47" t="str">
        <f>+IF(T250="",S250,+IF(T250=VU!$B$18,S250,IF(OR(T250=VU!$B$16,T250=VU!$B$17),U250,0)))</f>
        <v/>
      </c>
    </row>
    <row r="251" spans="1:22" x14ac:dyDescent="0.25">
      <c r="A251" s="28"/>
      <c r="B251" s="28"/>
      <c r="C251" s="46" t="str">
        <f>++IFERROR(INDEX(VU!$A$4:$A$9,MATCH(RAB!$D251,VU!$B$4:$B$9,0)),"")</f>
        <v/>
      </c>
      <c r="D251" s="29"/>
      <c r="E251" s="46" t="str">
        <f>++IFERROR(INDEX(VU!$F$4:$F$38,MATCH(RAB!$F251,VU!$G$4:$G$38,0)),"")</f>
        <v/>
      </c>
      <c r="F251" s="29"/>
      <c r="G251" s="58"/>
      <c r="H251" s="59"/>
      <c r="I251" s="60"/>
      <c r="J251" s="59"/>
      <c r="K251" s="59"/>
      <c r="L251" s="59"/>
      <c r="M251" s="47">
        <f t="shared" si="4"/>
        <v>0</v>
      </c>
      <c r="N251" s="47">
        <f t="shared" si="5"/>
        <v>0</v>
      </c>
      <c r="O251" s="47">
        <f t="shared" si="6"/>
        <v>0</v>
      </c>
      <c r="P251" s="47">
        <f t="shared" si="7"/>
        <v>0</v>
      </c>
      <c r="Q251" s="30">
        <v>10</v>
      </c>
      <c r="R251" s="29"/>
      <c r="S251" s="47" t="str">
        <f>IF($C251=3,$Q251,+IFERROR(VLOOKUP(C251&amp;"."&amp;E251,VU!$D$4:$H$38,5,0),""))</f>
        <v/>
      </c>
      <c r="T251" s="31" t="s">
        <v>37</v>
      </c>
      <c r="U251" s="32"/>
      <c r="V251" s="47" t="str">
        <f>+IF(T251="",S251,+IF(T251=VU!$B$18,S251,IF(OR(T251=VU!$B$16,T251=VU!$B$17),U251,0)))</f>
        <v/>
      </c>
    </row>
    <row r="252" spans="1:22" x14ac:dyDescent="0.25">
      <c r="A252" s="28"/>
      <c r="B252" s="28"/>
      <c r="C252" s="46" t="str">
        <f>++IFERROR(INDEX(VU!$A$4:$A$9,MATCH(RAB!$D252,VU!$B$4:$B$9,0)),"")</f>
        <v/>
      </c>
      <c r="D252" s="29"/>
      <c r="E252" s="46" t="str">
        <f>++IFERROR(INDEX(VU!$F$4:$F$38,MATCH(RAB!$F252,VU!$G$4:$G$38,0)),"")</f>
        <v/>
      </c>
      <c r="F252" s="29"/>
      <c r="G252" s="58"/>
      <c r="H252" s="59"/>
      <c r="I252" s="60"/>
      <c r="J252" s="59"/>
      <c r="K252" s="59"/>
      <c r="L252" s="59"/>
      <c r="M252" s="47">
        <f t="shared" si="4"/>
        <v>0</v>
      </c>
      <c r="N252" s="47">
        <f t="shared" si="5"/>
        <v>0</v>
      </c>
      <c r="O252" s="47">
        <f t="shared" si="6"/>
        <v>0</v>
      </c>
      <c r="P252" s="47">
        <f t="shared" si="7"/>
        <v>0</v>
      </c>
      <c r="Q252" s="30">
        <v>10</v>
      </c>
      <c r="R252" s="29"/>
      <c r="S252" s="47" t="str">
        <f>IF($C252=3,$Q252,+IFERROR(VLOOKUP(C252&amp;"."&amp;E252,VU!$D$4:$H$38,5,0),""))</f>
        <v/>
      </c>
      <c r="T252" s="31" t="s">
        <v>37</v>
      </c>
      <c r="U252" s="32"/>
      <c r="V252" s="47" t="str">
        <f>+IF(T252="",S252,+IF(T252=VU!$B$18,S252,IF(OR(T252=VU!$B$16,T252=VU!$B$17),U252,0)))</f>
        <v/>
      </c>
    </row>
    <row r="253" spans="1:22" x14ac:dyDescent="0.25">
      <c r="A253" s="28"/>
      <c r="B253" s="28"/>
      <c r="C253" s="46" t="str">
        <f>++IFERROR(INDEX(VU!$A$4:$A$9,MATCH(RAB!$D253,VU!$B$4:$B$9,0)),"")</f>
        <v/>
      </c>
      <c r="D253" s="29"/>
      <c r="E253" s="46" t="str">
        <f>++IFERROR(INDEX(VU!$F$4:$F$38,MATCH(RAB!$F253,VU!$G$4:$G$38,0)),"")</f>
        <v/>
      </c>
      <c r="F253" s="29"/>
      <c r="G253" s="58"/>
      <c r="H253" s="59"/>
      <c r="I253" s="60"/>
      <c r="J253" s="59"/>
      <c r="K253" s="59"/>
      <c r="L253" s="59"/>
      <c r="M253" s="47">
        <f t="shared" si="4"/>
        <v>0</v>
      </c>
      <c r="N253" s="47">
        <f t="shared" si="5"/>
        <v>0</v>
      </c>
      <c r="O253" s="47">
        <f t="shared" si="6"/>
        <v>0</v>
      </c>
      <c r="P253" s="47">
        <f t="shared" si="7"/>
        <v>0</v>
      </c>
      <c r="Q253" s="30">
        <v>10</v>
      </c>
      <c r="R253" s="29"/>
      <c r="S253" s="47" t="str">
        <f>IF($C253=3,$Q253,+IFERROR(VLOOKUP(C253&amp;"."&amp;E253,VU!$D$4:$H$38,5,0),""))</f>
        <v/>
      </c>
      <c r="T253" s="31" t="s">
        <v>37</v>
      </c>
      <c r="U253" s="32"/>
      <c r="V253" s="47" t="str">
        <f>+IF(T253="",S253,+IF(T253=VU!$B$18,S253,IF(OR(T253=VU!$B$16,T253=VU!$B$17),U253,0)))</f>
        <v/>
      </c>
    </row>
    <row r="254" spans="1:22" x14ac:dyDescent="0.25">
      <c r="A254" s="28"/>
      <c r="B254" s="28"/>
      <c r="C254" s="46" t="str">
        <f>++IFERROR(INDEX(VU!$A$4:$A$9,MATCH(RAB!$D254,VU!$B$4:$B$9,0)),"")</f>
        <v/>
      </c>
      <c r="D254" s="29"/>
      <c r="E254" s="46" t="str">
        <f>++IFERROR(INDEX(VU!$F$4:$F$38,MATCH(RAB!$F254,VU!$G$4:$G$38,0)),"")</f>
        <v/>
      </c>
      <c r="F254" s="29"/>
      <c r="G254" s="58"/>
      <c r="H254" s="59"/>
      <c r="I254" s="60"/>
      <c r="J254" s="59"/>
      <c r="K254" s="59"/>
      <c r="L254" s="59"/>
      <c r="M254" s="47">
        <f t="shared" si="4"/>
        <v>0</v>
      </c>
      <c r="N254" s="47">
        <f t="shared" si="5"/>
        <v>0</v>
      </c>
      <c r="O254" s="47">
        <f t="shared" si="6"/>
        <v>0</v>
      </c>
      <c r="P254" s="47">
        <f t="shared" si="7"/>
        <v>0</v>
      </c>
      <c r="Q254" s="30">
        <v>10</v>
      </c>
      <c r="R254" s="29"/>
      <c r="S254" s="47" t="str">
        <f>IF($C254=3,$Q254,+IFERROR(VLOOKUP(C254&amp;"."&amp;E254,VU!$D$4:$H$38,5,0),""))</f>
        <v/>
      </c>
      <c r="T254" s="31" t="s">
        <v>37</v>
      </c>
      <c r="U254" s="32"/>
      <c r="V254" s="47" t="str">
        <f>+IF(T254="",S254,+IF(T254=VU!$B$18,S254,IF(OR(T254=VU!$B$16,T254=VU!$B$17),U254,0)))</f>
        <v/>
      </c>
    </row>
    <row r="255" spans="1:22" x14ac:dyDescent="0.25">
      <c r="A255" s="28"/>
      <c r="B255" s="28"/>
      <c r="C255" s="46" t="str">
        <f>++IFERROR(INDEX(VU!$A$4:$A$9,MATCH(RAB!$D255,VU!$B$4:$B$9,0)),"")</f>
        <v/>
      </c>
      <c r="D255" s="29"/>
      <c r="E255" s="46" t="str">
        <f>++IFERROR(INDEX(VU!$F$4:$F$38,MATCH(RAB!$F255,VU!$G$4:$G$38,0)),"")</f>
        <v/>
      </c>
      <c r="F255" s="29"/>
      <c r="G255" s="58"/>
      <c r="H255" s="59"/>
      <c r="I255" s="60"/>
      <c r="J255" s="59"/>
      <c r="K255" s="59"/>
      <c r="L255" s="59"/>
      <c r="M255" s="47">
        <f t="shared" si="4"/>
        <v>0</v>
      </c>
      <c r="N255" s="47">
        <f t="shared" si="5"/>
        <v>0</v>
      </c>
      <c r="O255" s="47">
        <f t="shared" si="6"/>
        <v>0</v>
      </c>
      <c r="P255" s="47">
        <f t="shared" si="7"/>
        <v>0</v>
      </c>
      <c r="Q255" s="30">
        <v>10</v>
      </c>
      <c r="R255" s="29"/>
      <c r="S255" s="47" t="str">
        <f>IF($C255=3,$Q255,+IFERROR(VLOOKUP(C255&amp;"."&amp;E255,VU!$D$4:$H$38,5,0),""))</f>
        <v/>
      </c>
      <c r="T255" s="31" t="s">
        <v>37</v>
      </c>
      <c r="U255" s="32"/>
      <c r="V255" s="47" t="str">
        <f>+IF(T255="",S255,+IF(T255=VU!$B$18,S255,IF(OR(T255=VU!$B$16,T255=VU!$B$17),U255,0)))</f>
        <v/>
      </c>
    </row>
    <row r="256" spans="1:22" x14ac:dyDescent="0.25">
      <c r="A256" s="28"/>
      <c r="B256" s="28"/>
      <c r="C256" s="46" t="str">
        <f>++IFERROR(INDEX(VU!$A$4:$A$9,MATCH(RAB!$D256,VU!$B$4:$B$9,0)),"")</f>
        <v/>
      </c>
      <c r="D256" s="29"/>
      <c r="E256" s="46" t="str">
        <f>++IFERROR(INDEX(VU!$F$4:$F$38,MATCH(RAB!$F256,VU!$G$4:$G$38,0)),"")</f>
        <v/>
      </c>
      <c r="F256" s="29"/>
      <c r="G256" s="58"/>
      <c r="H256" s="59"/>
      <c r="I256" s="60"/>
      <c r="J256" s="59"/>
      <c r="K256" s="59"/>
      <c r="L256" s="59"/>
      <c r="M256" s="47">
        <f t="shared" si="4"/>
        <v>0</v>
      </c>
      <c r="N256" s="47">
        <f t="shared" si="5"/>
        <v>0</v>
      </c>
      <c r="O256" s="47">
        <f t="shared" si="6"/>
        <v>0</v>
      </c>
      <c r="P256" s="47">
        <f t="shared" si="7"/>
        <v>0</v>
      </c>
      <c r="Q256" s="30">
        <v>10</v>
      </c>
      <c r="R256" s="29"/>
      <c r="S256" s="47" t="str">
        <f>IF($C256=3,$Q256,+IFERROR(VLOOKUP(C256&amp;"."&amp;E256,VU!$D$4:$H$38,5,0),""))</f>
        <v/>
      </c>
      <c r="T256" s="31" t="s">
        <v>37</v>
      </c>
      <c r="U256" s="32"/>
      <c r="V256" s="47" t="str">
        <f>+IF(T256="",S256,+IF(T256=VU!$B$18,S256,IF(OR(T256=VU!$B$16,T256=VU!$B$17),U256,0)))</f>
        <v/>
      </c>
    </row>
    <row r="257" spans="1:22" x14ac:dyDescent="0.25">
      <c r="A257" s="28"/>
      <c r="B257" s="28"/>
      <c r="C257" s="46" t="str">
        <f>++IFERROR(INDEX(VU!$A$4:$A$9,MATCH(RAB!$D257,VU!$B$4:$B$9,0)),"")</f>
        <v/>
      </c>
      <c r="D257" s="29"/>
      <c r="E257" s="46" t="str">
        <f>++IFERROR(INDEX(VU!$F$4:$F$38,MATCH(RAB!$F257,VU!$G$4:$G$38,0)),"")</f>
        <v/>
      </c>
      <c r="F257" s="29"/>
      <c r="G257" s="58"/>
      <c r="H257" s="59"/>
      <c r="I257" s="60"/>
      <c r="J257" s="59"/>
      <c r="K257" s="59"/>
      <c r="L257" s="59"/>
      <c r="M257" s="47">
        <f t="shared" si="4"/>
        <v>0</v>
      </c>
      <c r="N257" s="47">
        <f t="shared" si="5"/>
        <v>0</v>
      </c>
      <c r="O257" s="47">
        <f t="shared" si="6"/>
        <v>0</v>
      </c>
      <c r="P257" s="47">
        <f t="shared" si="7"/>
        <v>0</v>
      </c>
      <c r="Q257" s="30">
        <v>10</v>
      </c>
      <c r="R257" s="29"/>
      <c r="S257" s="47" t="str">
        <f>IF($C257=3,$Q257,+IFERROR(VLOOKUP(C257&amp;"."&amp;E257,VU!$D$4:$H$38,5,0),""))</f>
        <v/>
      </c>
      <c r="T257" s="31" t="s">
        <v>37</v>
      </c>
      <c r="U257" s="32"/>
      <c r="V257" s="47" t="str">
        <f>+IF(T257="",S257,+IF(T257=VU!$B$18,S257,IF(OR(T257=VU!$B$16,T257=VU!$B$17),U257,0)))</f>
        <v/>
      </c>
    </row>
    <row r="258" spans="1:22" x14ac:dyDescent="0.25">
      <c r="A258" s="28"/>
      <c r="B258" s="28"/>
      <c r="C258" s="46" t="str">
        <f>++IFERROR(INDEX(VU!$A$4:$A$9,MATCH(RAB!$D258,VU!$B$4:$B$9,0)),"")</f>
        <v/>
      </c>
      <c r="D258" s="29"/>
      <c r="E258" s="46" t="str">
        <f>++IFERROR(INDEX(VU!$F$4:$F$38,MATCH(RAB!$F258,VU!$G$4:$G$38,0)),"")</f>
        <v/>
      </c>
      <c r="F258" s="29"/>
      <c r="G258" s="58"/>
      <c r="H258" s="59"/>
      <c r="I258" s="60"/>
      <c r="J258" s="59"/>
      <c r="K258" s="59"/>
      <c r="L258" s="59"/>
      <c r="M258" s="47">
        <f t="shared" si="4"/>
        <v>0</v>
      </c>
      <c r="N258" s="47">
        <f t="shared" si="5"/>
        <v>0</v>
      </c>
      <c r="O258" s="47">
        <f t="shared" si="6"/>
        <v>0</v>
      </c>
      <c r="P258" s="47">
        <f t="shared" si="7"/>
        <v>0</v>
      </c>
      <c r="Q258" s="30">
        <v>10</v>
      </c>
      <c r="R258" s="29"/>
      <c r="S258" s="47" t="str">
        <f>IF($C258=3,$Q258,+IFERROR(VLOOKUP(C258&amp;"."&amp;E258,VU!$D$4:$H$38,5,0),""))</f>
        <v/>
      </c>
      <c r="T258" s="31" t="s">
        <v>37</v>
      </c>
      <c r="U258" s="32"/>
      <c r="V258" s="47" t="str">
        <f>+IF(T258="",S258,+IF(T258=VU!$B$18,S258,IF(OR(T258=VU!$B$16,T258=VU!$B$17),U258,0)))</f>
        <v/>
      </c>
    </row>
    <row r="259" spans="1:22" x14ac:dyDescent="0.25">
      <c r="A259" s="28"/>
      <c r="B259" s="28"/>
      <c r="C259" s="46" t="str">
        <f>++IFERROR(INDEX(VU!$A$4:$A$9,MATCH(RAB!$D259,VU!$B$4:$B$9,0)),"")</f>
        <v/>
      </c>
      <c r="D259" s="29"/>
      <c r="E259" s="46" t="str">
        <f>++IFERROR(INDEX(VU!$F$4:$F$38,MATCH(RAB!$F259,VU!$G$4:$G$38,0)),"")</f>
        <v/>
      </c>
      <c r="F259" s="29"/>
      <c r="G259" s="58"/>
      <c r="H259" s="59"/>
      <c r="I259" s="60"/>
      <c r="J259" s="59"/>
      <c r="K259" s="59"/>
      <c r="L259" s="59"/>
      <c r="M259" s="47">
        <f t="shared" si="4"/>
        <v>0</v>
      </c>
      <c r="N259" s="47">
        <f t="shared" si="5"/>
        <v>0</v>
      </c>
      <c r="O259" s="47">
        <f t="shared" si="6"/>
        <v>0</v>
      </c>
      <c r="P259" s="47">
        <f t="shared" si="7"/>
        <v>0</v>
      </c>
      <c r="Q259" s="30">
        <v>10</v>
      </c>
      <c r="R259" s="29"/>
      <c r="S259" s="47" t="str">
        <f>IF($C259=3,$Q259,+IFERROR(VLOOKUP(C259&amp;"."&amp;E259,VU!$D$4:$H$38,5,0),""))</f>
        <v/>
      </c>
      <c r="T259" s="31" t="s">
        <v>37</v>
      </c>
      <c r="U259" s="32"/>
      <c r="V259" s="47" t="str">
        <f>+IF(T259="",S259,+IF(T259=VU!$B$18,S259,IF(OR(T259=VU!$B$16,T259=VU!$B$17),U259,0)))</f>
        <v/>
      </c>
    </row>
    <row r="260" spans="1:22" x14ac:dyDescent="0.25">
      <c r="A260" s="28"/>
      <c r="B260" s="28"/>
      <c r="C260" s="46" t="str">
        <f>++IFERROR(INDEX(VU!$A$4:$A$9,MATCH(RAB!$D260,VU!$B$4:$B$9,0)),"")</f>
        <v/>
      </c>
      <c r="D260" s="29"/>
      <c r="E260" s="46" t="str">
        <f>++IFERROR(INDEX(VU!$F$4:$F$38,MATCH(RAB!$F260,VU!$G$4:$G$38,0)),"")</f>
        <v/>
      </c>
      <c r="F260" s="29"/>
      <c r="G260" s="58"/>
      <c r="H260" s="59"/>
      <c r="I260" s="60"/>
      <c r="J260" s="59"/>
      <c r="K260" s="59"/>
      <c r="L260" s="59"/>
      <c r="M260" s="47">
        <f t="shared" si="4"/>
        <v>0</v>
      </c>
      <c r="N260" s="47">
        <f t="shared" si="5"/>
        <v>0</v>
      </c>
      <c r="O260" s="47">
        <f t="shared" si="6"/>
        <v>0</v>
      </c>
      <c r="P260" s="47">
        <f t="shared" si="7"/>
        <v>0</v>
      </c>
      <c r="Q260" s="30">
        <v>10</v>
      </c>
      <c r="R260" s="29"/>
      <c r="S260" s="47" t="str">
        <f>IF($C260=3,$Q260,+IFERROR(VLOOKUP(C260&amp;"."&amp;E260,VU!$D$4:$H$38,5,0),""))</f>
        <v/>
      </c>
      <c r="T260" s="31" t="s">
        <v>37</v>
      </c>
      <c r="U260" s="32"/>
      <c r="V260" s="47" t="str">
        <f>+IF(T260="",S260,+IF(T260=VU!$B$18,S260,IF(OR(T260=VU!$B$16,T260=VU!$B$17),U260,0)))</f>
        <v/>
      </c>
    </row>
    <row r="261" spans="1:22" x14ac:dyDescent="0.25">
      <c r="A261" s="28"/>
      <c r="B261" s="28"/>
      <c r="C261" s="46" t="str">
        <f>++IFERROR(INDEX(VU!$A$4:$A$9,MATCH(RAB!$D261,VU!$B$4:$B$9,0)),"")</f>
        <v/>
      </c>
      <c r="D261" s="29"/>
      <c r="E261" s="46" t="str">
        <f>++IFERROR(INDEX(VU!$F$4:$F$38,MATCH(RAB!$F261,VU!$G$4:$G$38,0)),"")</f>
        <v/>
      </c>
      <c r="F261" s="29"/>
      <c r="G261" s="58"/>
      <c r="H261" s="59"/>
      <c r="I261" s="60"/>
      <c r="J261" s="59"/>
      <c r="K261" s="59"/>
      <c r="L261" s="59"/>
      <c r="M261" s="47">
        <f t="shared" si="4"/>
        <v>0</v>
      </c>
      <c r="N261" s="47">
        <f t="shared" si="5"/>
        <v>0</v>
      </c>
      <c r="O261" s="47">
        <f t="shared" si="6"/>
        <v>0</v>
      </c>
      <c r="P261" s="47">
        <f t="shared" si="7"/>
        <v>0</v>
      </c>
      <c r="Q261" s="30">
        <v>10</v>
      </c>
      <c r="R261" s="29"/>
      <c r="S261" s="47" t="str">
        <f>IF($C261=3,$Q261,+IFERROR(VLOOKUP(C261&amp;"."&amp;E261,VU!$D$4:$H$38,5,0),""))</f>
        <v/>
      </c>
      <c r="T261" s="31" t="s">
        <v>37</v>
      </c>
      <c r="U261" s="32"/>
      <c r="V261" s="47" t="str">
        <f>+IF(T261="",S261,+IF(T261=VU!$B$18,S261,IF(OR(T261=VU!$B$16,T261=VU!$B$17),U261,0)))</f>
        <v/>
      </c>
    </row>
    <row r="262" spans="1:22" x14ac:dyDescent="0.25">
      <c r="A262" s="28"/>
      <c r="B262" s="28"/>
      <c r="C262" s="46" t="str">
        <f>++IFERROR(INDEX(VU!$A$4:$A$9,MATCH(RAB!$D262,VU!$B$4:$B$9,0)),"")</f>
        <v/>
      </c>
      <c r="D262" s="29"/>
      <c r="E262" s="46" t="str">
        <f>++IFERROR(INDEX(VU!$F$4:$F$38,MATCH(RAB!$F262,VU!$G$4:$G$38,0)),"")</f>
        <v/>
      </c>
      <c r="F262" s="29"/>
      <c r="G262" s="58"/>
      <c r="H262" s="59"/>
      <c r="I262" s="60"/>
      <c r="J262" s="59"/>
      <c r="K262" s="59"/>
      <c r="L262" s="59"/>
      <c r="M262" s="47">
        <f t="shared" si="4"/>
        <v>0</v>
      </c>
      <c r="N262" s="47">
        <f t="shared" si="5"/>
        <v>0</v>
      </c>
      <c r="O262" s="47">
        <f t="shared" si="6"/>
        <v>0</v>
      </c>
      <c r="P262" s="47">
        <f t="shared" si="7"/>
        <v>0</v>
      </c>
      <c r="Q262" s="30">
        <v>10</v>
      </c>
      <c r="R262" s="29"/>
      <c r="S262" s="47" t="str">
        <f>IF($C262=3,$Q262,+IFERROR(VLOOKUP(C262&amp;"."&amp;E262,VU!$D$4:$H$38,5,0),""))</f>
        <v/>
      </c>
      <c r="T262" s="31" t="s">
        <v>37</v>
      </c>
      <c r="U262" s="32"/>
      <c r="V262" s="47" t="str">
        <f>+IF(T262="",S262,+IF(T262=VU!$B$18,S262,IF(OR(T262=VU!$B$16,T262=VU!$B$17),U262,0)))</f>
        <v/>
      </c>
    </row>
    <row r="263" spans="1:22" x14ac:dyDescent="0.25">
      <c r="A263" s="28"/>
      <c r="B263" s="28"/>
      <c r="C263" s="46" t="str">
        <f>++IFERROR(INDEX(VU!$A$4:$A$9,MATCH(RAB!$D263,VU!$B$4:$B$9,0)),"")</f>
        <v/>
      </c>
      <c r="D263" s="29"/>
      <c r="E263" s="46" t="str">
        <f>++IFERROR(INDEX(VU!$F$4:$F$38,MATCH(RAB!$F263,VU!$G$4:$G$38,0)),"")</f>
        <v/>
      </c>
      <c r="F263" s="29"/>
      <c r="G263" s="58"/>
      <c r="H263" s="59"/>
      <c r="I263" s="60"/>
      <c r="J263" s="59"/>
      <c r="K263" s="59"/>
      <c r="L263" s="59"/>
      <c r="M263" s="47">
        <f t="shared" si="4"/>
        <v>0</v>
      </c>
      <c r="N263" s="47">
        <f t="shared" si="5"/>
        <v>0</v>
      </c>
      <c r="O263" s="47">
        <f t="shared" si="6"/>
        <v>0</v>
      </c>
      <c r="P263" s="47">
        <f t="shared" si="7"/>
        <v>0</v>
      </c>
      <c r="Q263" s="30">
        <v>10</v>
      </c>
      <c r="R263" s="29"/>
      <c r="S263" s="47" t="str">
        <f>IF($C263=3,$Q263,+IFERROR(VLOOKUP(C263&amp;"."&amp;E263,VU!$D$4:$H$38,5,0),""))</f>
        <v/>
      </c>
      <c r="T263" s="31" t="s">
        <v>37</v>
      </c>
      <c r="U263" s="32"/>
      <c r="V263" s="47" t="str">
        <f>+IF(T263="",S263,+IF(T263=VU!$B$18,S263,IF(OR(T263=VU!$B$16,T263=VU!$B$17),U263,0)))</f>
        <v/>
      </c>
    </row>
    <row r="264" spans="1:22" x14ac:dyDescent="0.25">
      <c r="A264" s="28"/>
      <c r="B264" s="28"/>
      <c r="C264" s="46" t="str">
        <f>++IFERROR(INDEX(VU!$A$4:$A$9,MATCH(RAB!$D264,VU!$B$4:$B$9,0)),"")</f>
        <v/>
      </c>
      <c r="D264" s="29"/>
      <c r="E264" s="46" t="str">
        <f>++IFERROR(INDEX(VU!$F$4:$F$38,MATCH(RAB!$F264,VU!$G$4:$G$38,0)),"")</f>
        <v/>
      </c>
      <c r="F264" s="29"/>
      <c r="G264" s="58"/>
      <c r="H264" s="59"/>
      <c r="I264" s="60"/>
      <c r="J264" s="59"/>
      <c r="K264" s="59"/>
      <c r="L264" s="59"/>
      <c r="M264" s="47">
        <f t="shared" si="4"/>
        <v>0</v>
      </c>
      <c r="N264" s="47">
        <f t="shared" si="5"/>
        <v>0</v>
      </c>
      <c r="O264" s="47">
        <f t="shared" si="6"/>
        <v>0</v>
      </c>
      <c r="P264" s="47">
        <f t="shared" si="7"/>
        <v>0</v>
      </c>
      <c r="Q264" s="30">
        <v>10</v>
      </c>
      <c r="R264" s="29"/>
      <c r="S264" s="47" t="str">
        <f>IF($C264=3,$Q264,+IFERROR(VLOOKUP(C264&amp;"."&amp;E264,VU!$D$4:$H$38,5,0),""))</f>
        <v/>
      </c>
      <c r="T264" s="31" t="s">
        <v>37</v>
      </c>
      <c r="U264" s="32"/>
      <c r="V264" s="47" t="str">
        <f>+IF(T264="",S264,+IF(T264=VU!$B$18,S264,IF(OR(T264=VU!$B$16,T264=VU!$B$17),U264,0)))</f>
        <v/>
      </c>
    </row>
    <row r="265" spans="1:22" x14ac:dyDescent="0.25">
      <c r="A265" s="28"/>
      <c r="B265" s="28"/>
      <c r="C265" s="46" t="str">
        <f>++IFERROR(INDEX(VU!$A$4:$A$9,MATCH(RAB!$D265,VU!$B$4:$B$9,0)),"")</f>
        <v/>
      </c>
      <c r="D265" s="29"/>
      <c r="E265" s="46" t="str">
        <f>++IFERROR(INDEX(VU!$F$4:$F$38,MATCH(RAB!$F265,VU!$G$4:$G$38,0)),"")</f>
        <v/>
      </c>
      <c r="F265" s="29"/>
      <c r="G265" s="58"/>
      <c r="H265" s="59"/>
      <c r="I265" s="60"/>
      <c r="J265" s="59"/>
      <c r="K265" s="59"/>
      <c r="L265" s="59"/>
      <c r="M265" s="47">
        <f t="shared" si="4"/>
        <v>0</v>
      </c>
      <c r="N265" s="47">
        <f t="shared" si="5"/>
        <v>0</v>
      </c>
      <c r="O265" s="47">
        <f t="shared" si="6"/>
        <v>0</v>
      </c>
      <c r="P265" s="47">
        <f t="shared" si="7"/>
        <v>0</v>
      </c>
      <c r="Q265" s="30">
        <v>10</v>
      </c>
      <c r="R265" s="29"/>
      <c r="S265" s="47" t="str">
        <f>IF($C265=3,$Q265,+IFERROR(VLOOKUP(C265&amp;"."&amp;E265,VU!$D$4:$H$38,5,0),""))</f>
        <v/>
      </c>
      <c r="T265" s="31" t="s">
        <v>37</v>
      </c>
      <c r="U265" s="32"/>
      <c r="V265" s="47" t="str">
        <f>+IF(T265="",S265,+IF(T265=VU!$B$18,S265,IF(OR(T265=VU!$B$16,T265=VU!$B$17),U265,0)))</f>
        <v/>
      </c>
    </row>
    <row r="266" spans="1:22" x14ac:dyDescent="0.25">
      <c r="A266" s="28"/>
      <c r="B266" s="28"/>
      <c r="C266" s="46" t="str">
        <f>++IFERROR(INDEX(VU!$A$4:$A$9,MATCH(RAB!$D266,VU!$B$4:$B$9,0)),"")</f>
        <v/>
      </c>
      <c r="D266" s="29"/>
      <c r="E266" s="46" t="str">
        <f>++IFERROR(INDEX(VU!$F$4:$F$38,MATCH(RAB!$F266,VU!$G$4:$G$38,0)),"")</f>
        <v/>
      </c>
      <c r="F266" s="29"/>
      <c r="G266" s="58"/>
      <c r="H266" s="59"/>
      <c r="I266" s="60"/>
      <c r="J266" s="59"/>
      <c r="K266" s="59"/>
      <c r="L266" s="59"/>
      <c r="M266" s="47">
        <f t="shared" si="4"/>
        <v>0</v>
      </c>
      <c r="N266" s="47">
        <f t="shared" si="5"/>
        <v>0</v>
      </c>
      <c r="O266" s="47">
        <f t="shared" si="6"/>
        <v>0</v>
      </c>
      <c r="P266" s="47">
        <f t="shared" si="7"/>
        <v>0</v>
      </c>
      <c r="Q266" s="30">
        <v>10</v>
      </c>
      <c r="R266" s="29"/>
      <c r="S266" s="47" t="str">
        <f>IF($C266=3,$Q266,+IFERROR(VLOOKUP(C266&amp;"."&amp;E266,VU!$D$4:$H$38,5,0),""))</f>
        <v/>
      </c>
      <c r="T266" s="31" t="s">
        <v>37</v>
      </c>
      <c r="U266" s="32"/>
      <c r="V266" s="47" t="str">
        <f>+IF(T266="",S266,+IF(T266=VU!$B$18,S266,IF(OR(T266=VU!$B$16,T266=VU!$B$17),U266,0)))</f>
        <v/>
      </c>
    </row>
    <row r="267" spans="1:22" x14ac:dyDescent="0.25">
      <c r="A267" s="28"/>
      <c r="B267" s="28"/>
      <c r="C267" s="46" t="str">
        <f>++IFERROR(INDEX(VU!$A$4:$A$9,MATCH(RAB!$D267,VU!$B$4:$B$9,0)),"")</f>
        <v/>
      </c>
      <c r="D267" s="29"/>
      <c r="E267" s="46" t="str">
        <f>++IFERROR(INDEX(VU!$F$4:$F$38,MATCH(RAB!$F267,VU!$G$4:$G$38,0)),"")</f>
        <v/>
      </c>
      <c r="F267" s="29"/>
      <c r="G267" s="58"/>
      <c r="H267" s="59"/>
      <c r="I267" s="60"/>
      <c r="J267" s="59"/>
      <c r="K267" s="59"/>
      <c r="L267" s="59"/>
      <c r="M267" s="47">
        <f t="shared" si="4"/>
        <v>0</v>
      </c>
      <c r="N267" s="47">
        <f t="shared" si="5"/>
        <v>0</v>
      </c>
      <c r="O267" s="47">
        <f t="shared" si="6"/>
        <v>0</v>
      </c>
      <c r="P267" s="47">
        <f t="shared" si="7"/>
        <v>0</v>
      </c>
      <c r="Q267" s="30">
        <v>10</v>
      </c>
      <c r="R267" s="29"/>
      <c r="S267" s="47" t="str">
        <f>IF($C267=3,$Q267,+IFERROR(VLOOKUP(C267&amp;"."&amp;E267,VU!$D$4:$H$38,5,0),""))</f>
        <v/>
      </c>
      <c r="T267" s="31" t="s">
        <v>37</v>
      </c>
      <c r="U267" s="32"/>
      <c r="V267" s="47" t="str">
        <f>+IF(T267="",S267,+IF(T267=VU!$B$18,S267,IF(OR(T267=VU!$B$16,T267=VU!$B$17),U267,0)))</f>
        <v/>
      </c>
    </row>
    <row r="268" spans="1:22" x14ac:dyDescent="0.25">
      <c r="A268" s="28"/>
      <c r="B268" s="28"/>
      <c r="C268" s="46" t="str">
        <f>++IFERROR(INDEX(VU!$A$4:$A$9,MATCH(RAB!$D268,VU!$B$4:$B$9,0)),"")</f>
        <v/>
      </c>
      <c r="D268" s="29"/>
      <c r="E268" s="46" t="str">
        <f>++IFERROR(INDEX(VU!$F$4:$F$38,MATCH(RAB!$F268,VU!$G$4:$G$38,0)),"")</f>
        <v/>
      </c>
      <c r="F268" s="29"/>
      <c r="G268" s="58"/>
      <c r="H268" s="59"/>
      <c r="I268" s="60"/>
      <c r="J268" s="59"/>
      <c r="K268" s="59"/>
      <c r="L268" s="59"/>
      <c r="M268" s="47">
        <f t="shared" si="4"/>
        <v>0</v>
      </c>
      <c r="N268" s="47">
        <f t="shared" si="5"/>
        <v>0</v>
      </c>
      <c r="O268" s="47">
        <f t="shared" si="6"/>
        <v>0</v>
      </c>
      <c r="P268" s="47">
        <f t="shared" si="7"/>
        <v>0</v>
      </c>
      <c r="Q268" s="30">
        <v>10</v>
      </c>
      <c r="R268" s="29"/>
      <c r="S268" s="47" t="str">
        <f>IF($C268=3,$Q268,+IFERROR(VLOOKUP(C268&amp;"."&amp;E268,VU!$D$4:$H$38,5,0),""))</f>
        <v/>
      </c>
      <c r="T268" s="31" t="s">
        <v>37</v>
      </c>
      <c r="U268" s="32"/>
      <c r="V268" s="47" t="str">
        <f>+IF(T268="",S268,+IF(T268=VU!$B$18,S268,IF(OR(T268=VU!$B$16,T268=VU!$B$17),U268,0)))</f>
        <v/>
      </c>
    </row>
    <row r="269" spans="1:22" x14ac:dyDescent="0.25">
      <c r="A269" s="28"/>
      <c r="B269" s="28"/>
      <c r="C269" s="46" t="str">
        <f>++IFERROR(INDEX(VU!$A$4:$A$9,MATCH(RAB!$D269,VU!$B$4:$B$9,0)),"")</f>
        <v/>
      </c>
      <c r="D269" s="29"/>
      <c r="E269" s="46" t="str">
        <f>++IFERROR(INDEX(VU!$F$4:$F$38,MATCH(RAB!$F269,VU!$G$4:$G$38,0)),"")</f>
        <v/>
      </c>
      <c r="F269" s="29"/>
      <c r="G269" s="58"/>
      <c r="H269" s="59"/>
      <c r="I269" s="60"/>
      <c r="J269" s="59"/>
      <c r="K269" s="59"/>
      <c r="L269" s="59"/>
      <c r="M269" s="47">
        <f t="shared" si="4"/>
        <v>0</v>
      </c>
      <c r="N269" s="47">
        <f t="shared" si="5"/>
        <v>0</v>
      </c>
      <c r="O269" s="47">
        <f t="shared" si="6"/>
        <v>0</v>
      </c>
      <c r="P269" s="47">
        <f t="shared" si="7"/>
        <v>0</v>
      </c>
      <c r="Q269" s="30">
        <v>10</v>
      </c>
      <c r="R269" s="29"/>
      <c r="S269" s="47" t="str">
        <f>IF($C269=3,$Q269,+IFERROR(VLOOKUP(C269&amp;"."&amp;E269,VU!$D$4:$H$38,5,0),""))</f>
        <v/>
      </c>
      <c r="T269" s="31" t="s">
        <v>37</v>
      </c>
      <c r="U269" s="32"/>
      <c r="V269" s="47" t="str">
        <f>+IF(T269="",S269,+IF(T269=VU!$B$18,S269,IF(OR(T269=VU!$B$16,T269=VU!$B$17),U269,0)))</f>
        <v/>
      </c>
    </row>
    <row r="270" spans="1:22" x14ac:dyDescent="0.25">
      <c r="A270" s="28"/>
      <c r="B270" s="28"/>
      <c r="C270" s="46" t="str">
        <f>++IFERROR(INDEX(VU!$A$4:$A$9,MATCH(RAB!$D270,VU!$B$4:$B$9,0)),"")</f>
        <v/>
      </c>
      <c r="D270" s="29"/>
      <c r="E270" s="46" t="str">
        <f>++IFERROR(INDEX(VU!$F$4:$F$38,MATCH(RAB!$F270,VU!$G$4:$G$38,0)),"")</f>
        <v/>
      </c>
      <c r="F270" s="29"/>
      <c r="G270" s="58"/>
      <c r="H270" s="59"/>
      <c r="I270" s="60"/>
      <c r="J270" s="59"/>
      <c r="K270" s="59"/>
      <c r="L270" s="59"/>
      <c r="M270" s="47">
        <f t="shared" si="4"/>
        <v>0</v>
      </c>
      <c r="N270" s="47">
        <f t="shared" si="5"/>
        <v>0</v>
      </c>
      <c r="O270" s="47">
        <f t="shared" si="6"/>
        <v>0</v>
      </c>
      <c r="P270" s="47">
        <f t="shared" si="7"/>
        <v>0</v>
      </c>
      <c r="Q270" s="30">
        <v>10</v>
      </c>
      <c r="R270" s="29"/>
      <c r="S270" s="47" t="str">
        <f>IF($C270=3,$Q270,+IFERROR(VLOOKUP(C270&amp;"."&amp;E270,VU!$D$4:$H$38,5,0),""))</f>
        <v/>
      </c>
      <c r="T270" s="31" t="s">
        <v>37</v>
      </c>
      <c r="U270" s="32"/>
      <c r="V270" s="47" t="str">
        <f>+IF(T270="",S270,+IF(T270=VU!$B$18,S270,IF(OR(T270=VU!$B$16,T270=VU!$B$17),U270,0)))</f>
        <v/>
      </c>
    </row>
    <row r="271" spans="1:22" x14ac:dyDescent="0.25">
      <c r="A271" s="28"/>
      <c r="B271" s="28"/>
      <c r="C271" s="46" t="str">
        <f>++IFERROR(INDEX(VU!$A$4:$A$9,MATCH(RAB!$D271,VU!$B$4:$B$9,0)),"")</f>
        <v/>
      </c>
      <c r="D271" s="29"/>
      <c r="E271" s="46" t="str">
        <f>++IFERROR(INDEX(VU!$F$4:$F$38,MATCH(RAB!$F271,VU!$G$4:$G$38,0)),"")</f>
        <v/>
      </c>
      <c r="F271" s="29"/>
      <c r="G271" s="58"/>
      <c r="H271" s="59"/>
      <c r="I271" s="60"/>
      <c r="J271" s="59"/>
      <c r="K271" s="59"/>
      <c r="L271" s="59"/>
      <c r="M271" s="47">
        <f t="shared" si="4"/>
        <v>0</v>
      </c>
      <c r="N271" s="47">
        <f t="shared" si="5"/>
        <v>0</v>
      </c>
      <c r="O271" s="47">
        <f t="shared" si="6"/>
        <v>0</v>
      </c>
      <c r="P271" s="47">
        <f t="shared" si="7"/>
        <v>0</v>
      </c>
      <c r="Q271" s="30">
        <v>10</v>
      </c>
      <c r="R271" s="29"/>
      <c r="S271" s="47" t="str">
        <f>IF($C271=3,$Q271,+IFERROR(VLOOKUP(C271&amp;"."&amp;E271,VU!$D$4:$H$38,5,0),""))</f>
        <v/>
      </c>
      <c r="T271" s="31" t="s">
        <v>37</v>
      </c>
      <c r="U271" s="32"/>
      <c r="V271" s="47" t="str">
        <f>+IF(T271="",S271,+IF(T271=VU!$B$18,S271,IF(OR(T271=VU!$B$16,T271=VU!$B$17),U271,0)))</f>
        <v/>
      </c>
    </row>
    <row r="272" spans="1:22" x14ac:dyDescent="0.25">
      <c r="A272" s="28"/>
      <c r="B272" s="28"/>
      <c r="C272" s="46" t="str">
        <f>++IFERROR(INDEX(VU!$A$4:$A$9,MATCH(RAB!$D272,VU!$B$4:$B$9,0)),"")</f>
        <v/>
      </c>
      <c r="D272" s="29"/>
      <c r="E272" s="46" t="str">
        <f>++IFERROR(INDEX(VU!$F$4:$F$38,MATCH(RAB!$F272,VU!$G$4:$G$38,0)),"")</f>
        <v/>
      </c>
      <c r="F272" s="29"/>
      <c r="G272" s="58"/>
      <c r="H272" s="59"/>
      <c r="I272" s="60"/>
      <c r="J272" s="59"/>
      <c r="K272" s="59"/>
      <c r="L272" s="59"/>
      <c r="M272" s="47">
        <f t="shared" si="4"/>
        <v>0</v>
      </c>
      <c r="N272" s="47">
        <f t="shared" si="5"/>
        <v>0</v>
      </c>
      <c r="O272" s="47">
        <f t="shared" si="6"/>
        <v>0</v>
      </c>
      <c r="P272" s="47">
        <f t="shared" si="7"/>
        <v>0</v>
      </c>
      <c r="Q272" s="30">
        <v>10</v>
      </c>
      <c r="R272" s="29"/>
      <c r="S272" s="47" t="str">
        <f>IF($C272=3,$Q272,+IFERROR(VLOOKUP(C272&amp;"."&amp;E272,VU!$D$4:$H$38,5,0),""))</f>
        <v/>
      </c>
      <c r="T272" s="31" t="s">
        <v>37</v>
      </c>
      <c r="U272" s="32"/>
      <c r="V272" s="47" t="str">
        <f>+IF(T272="",S272,+IF(T272=VU!$B$18,S272,IF(OR(T272=VU!$B$16,T272=VU!$B$17),U272,0)))</f>
        <v/>
      </c>
    </row>
    <row r="273" spans="1:22" x14ac:dyDescent="0.25">
      <c r="A273" s="28"/>
      <c r="B273" s="28"/>
      <c r="C273" s="46" t="str">
        <f>++IFERROR(INDEX(VU!$A$4:$A$9,MATCH(RAB!$D273,VU!$B$4:$B$9,0)),"")</f>
        <v/>
      </c>
      <c r="D273" s="29"/>
      <c r="E273" s="46" t="str">
        <f>++IFERROR(INDEX(VU!$F$4:$F$38,MATCH(RAB!$F273,VU!$G$4:$G$38,0)),"")</f>
        <v/>
      </c>
      <c r="F273" s="29"/>
      <c r="G273" s="58"/>
      <c r="H273" s="59"/>
      <c r="I273" s="60"/>
      <c r="J273" s="59"/>
      <c r="K273" s="59"/>
      <c r="L273" s="59"/>
      <c r="M273" s="47">
        <f t="shared" si="4"/>
        <v>0</v>
      </c>
      <c r="N273" s="47">
        <f t="shared" si="5"/>
        <v>0</v>
      </c>
      <c r="O273" s="47">
        <f t="shared" si="6"/>
        <v>0</v>
      </c>
      <c r="P273" s="47">
        <f t="shared" si="7"/>
        <v>0</v>
      </c>
      <c r="Q273" s="30">
        <v>10</v>
      </c>
      <c r="R273" s="29"/>
      <c r="S273" s="47" t="str">
        <f>IF($C273=3,$Q273,+IFERROR(VLOOKUP(C273&amp;"."&amp;E273,VU!$D$4:$H$38,5,0),""))</f>
        <v/>
      </c>
      <c r="T273" s="31" t="s">
        <v>37</v>
      </c>
      <c r="U273" s="32"/>
      <c r="V273" s="47" t="str">
        <f>+IF(T273="",S273,+IF(T273=VU!$B$18,S273,IF(OR(T273=VU!$B$16,T273=VU!$B$17),U273,0)))</f>
        <v/>
      </c>
    </row>
    <row r="274" spans="1:22" x14ac:dyDescent="0.25">
      <c r="A274" s="28"/>
      <c r="B274" s="28"/>
      <c r="C274" s="46" t="str">
        <f>++IFERROR(INDEX(VU!$A$4:$A$9,MATCH(RAB!$D274,VU!$B$4:$B$9,0)),"")</f>
        <v/>
      </c>
      <c r="D274" s="29"/>
      <c r="E274" s="46" t="str">
        <f>++IFERROR(INDEX(VU!$F$4:$F$38,MATCH(RAB!$F274,VU!$G$4:$G$38,0)),"")</f>
        <v/>
      </c>
      <c r="F274" s="29"/>
      <c r="G274" s="58"/>
      <c r="H274" s="59"/>
      <c r="I274" s="60"/>
      <c r="J274" s="59"/>
      <c r="K274" s="59"/>
      <c r="L274" s="59"/>
      <c r="M274" s="47">
        <f t="shared" si="4"/>
        <v>0</v>
      </c>
      <c r="N274" s="47">
        <f t="shared" si="5"/>
        <v>0</v>
      </c>
      <c r="O274" s="47">
        <f t="shared" si="6"/>
        <v>0</v>
      </c>
      <c r="P274" s="47">
        <f t="shared" si="7"/>
        <v>0</v>
      </c>
      <c r="Q274" s="30">
        <v>10</v>
      </c>
      <c r="R274" s="29"/>
      <c r="S274" s="47" t="str">
        <f>IF($C274=3,$Q274,+IFERROR(VLOOKUP(C274&amp;"."&amp;E274,VU!$D$4:$H$38,5,0),""))</f>
        <v/>
      </c>
      <c r="T274" s="31" t="s">
        <v>37</v>
      </c>
      <c r="U274" s="32"/>
      <c r="V274" s="47" t="str">
        <f>+IF(T274="",S274,+IF(T274=VU!$B$18,S274,IF(OR(T274=VU!$B$16,T274=VU!$B$17),U274,0)))</f>
        <v/>
      </c>
    </row>
    <row r="275" spans="1:22" x14ac:dyDescent="0.25">
      <c r="A275" s="28"/>
      <c r="B275" s="28"/>
      <c r="C275" s="46" t="str">
        <f>++IFERROR(INDEX(VU!$A$4:$A$9,MATCH(RAB!$D275,VU!$B$4:$B$9,0)),"")</f>
        <v/>
      </c>
      <c r="D275" s="29"/>
      <c r="E275" s="46" t="str">
        <f>++IFERROR(INDEX(VU!$F$4:$F$38,MATCH(RAB!$F275,VU!$G$4:$G$38,0)),"")</f>
        <v/>
      </c>
      <c r="F275" s="29"/>
      <c r="G275" s="58"/>
      <c r="H275" s="59"/>
      <c r="I275" s="60"/>
      <c r="J275" s="59"/>
      <c r="K275" s="59"/>
      <c r="L275" s="59"/>
      <c r="M275" s="47">
        <f t="shared" si="4"/>
        <v>0</v>
      </c>
      <c r="N275" s="47">
        <f t="shared" si="5"/>
        <v>0</v>
      </c>
      <c r="O275" s="47">
        <f t="shared" si="6"/>
        <v>0</v>
      </c>
      <c r="P275" s="47">
        <f t="shared" si="7"/>
        <v>0</v>
      </c>
      <c r="Q275" s="30">
        <v>10</v>
      </c>
      <c r="R275" s="29"/>
      <c r="S275" s="47" t="str">
        <f>IF($C275=3,$Q275,+IFERROR(VLOOKUP(C275&amp;"."&amp;E275,VU!$D$4:$H$38,5,0),""))</f>
        <v/>
      </c>
      <c r="T275" s="31" t="s">
        <v>37</v>
      </c>
      <c r="U275" s="32"/>
      <c r="V275" s="47" t="str">
        <f>+IF(T275="",S275,+IF(T275=VU!$B$18,S275,IF(OR(T275=VU!$B$16,T275=VU!$B$17),U275,0)))</f>
        <v/>
      </c>
    </row>
    <row r="276" spans="1:22" x14ac:dyDescent="0.25">
      <c r="A276" s="28"/>
      <c r="B276" s="28"/>
      <c r="C276" s="46" t="str">
        <f>++IFERROR(INDEX(VU!$A$4:$A$9,MATCH(RAB!$D276,VU!$B$4:$B$9,0)),"")</f>
        <v/>
      </c>
      <c r="D276" s="29"/>
      <c r="E276" s="46" t="str">
        <f>++IFERROR(INDEX(VU!$F$4:$F$38,MATCH(RAB!$F276,VU!$G$4:$G$38,0)),"")</f>
        <v/>
      </c>
      <c r="F276" s="29"/>
      <c r="G276" s="58"/>
      <c r="H276" s="59"/>
      <c r="I276" s="60"/>
      <c r="J276" s="59"/>
      <c r="K276" s="59"/>
      <c r="L276" s="59"/>
      <c r="M276" s="47">
        <f t="shared" si="4"/>
        <v>0</v>
      </c>
      <c r="N276" s="47">
        <f t="shared" si="5"/>
        <v>0</v>
      </c>
      <c r="O276" s="47">
        <f t="shared" si="6"/>
        <v>0</v>
      </c>
      <c r="P276" s="47">
        <f t="shared" si="7"/>
        <v>0</v>
      </c>
      <c r="Q276" s="30">
        <v>10</v>
      </c>
      <c r="R276" s="29"/>
      <c r="S276" s="47" t="str">
        <f>IF($C276=3,$Q276,+IFERROR(VLOOKUP(C276&amp;"."&amp;E276,VU!$D$4:$H$38,5,0),""))</f>
        <v/>
      </c>
      <c r="T276" s="31" t="s">
        <v>37</v>
      </c>
      <c r="U276" s="32"/>
      <c r="V276" s="47" t="str">
        <f>+IF(T276="",S276,+IF(T276=VU!$B$18,S276,IF(OR(T276=VU!$B$16,T276=VU!$B$17),U276,0)))</f>
        <v/>
      </c>
    </row>
    <row r="277" spans="1:22" x14ac:dyDescent="0.25">
      <c r="A277" s="28"/>
      <c r="B277" s="28"/>
      <c r="C277" s="46" t="str">
        <f>++IFERROR(INDEX(VU!$A$4:$A$9,MATCH(RAB!$D277,VU!$B$4:$B$9,0)),"")</f>
        <v/>
      </c>
      <c r="D277" s="29"/>
      <c r="E277" s="46" t="str">
        <f>++IFERROR(INDEX(VU!$F$4:$F$38,MATCH(RAB!$F277,VU!$G$4:$G$38,0)),"")</f>
        <v/>
      </c>
      <c r="F277" s="29"/>
      <c r="G277" s="58"/>
      <c r="H277" s="59"/>
      <c r="I277" s="60"/>
      <c r="J277" s="59"/>
      <c r="K277" s="59"/>
      <c r="L277" s="59"/>
      <c r="M277" s="47">
        <f t="shared" si="4"/>
        <v>0</v>
      </c>
      <c r="N277" s="47">
        <f t="shared" si="5"/>
        <v>0</v>
      </c>
      <c r="O277" s="47">
        <f t="shared" si="6"/>
        <v>0</v>
      </c>
      <c r="P277" s="47">
        <f t="shared" si="7"/>
        <v>0</v>
      </c>
      <c r="Q277" s="30">
        <v>10</v>
      </c>
      <c r="R277" s="29"/>
      <c r="S277" s="47" t="str">
        <f>IF($C277=3,$Q277,+IFERROR(VLOOKUP(C277&amp;"."&amp;E277,VU!$D$4:$H$38,5,0),""))</f>
        <v/>
      </c>
      <c r="T277" s="31" t="s">
        <v>37</v>
      </c>
      <c r="U277" s="32"/>
      <c r="V277" s="47" t="str">
        <f>+IF(T277="",S277,+IF(T277=VU!$B$18,S277,IF(OR(T277=VU!$B$16,T277=VU!$B$17),U277,0)))</f>
        <v/>
      </c>
    </row>
    <row r="278" spans="1:22" x14ac:dyDescent="0.25">
      <c r="A278" s="28"/>
      <c r="B278" s="28"/>
      <c r="C278" s="46" t="str">
        <f>++IFERROR(INDEX(VU!$A$4:$A$9,MATCH(RAB!$D278,VU!$B$4:$B$9,0)),"")</f>
        <v/>
      </c>
      <c r="D278" s="29"/>
      <c r="E278" s="46" t="str">
        <f>++IFERROR(INDEX(VU!$F$4:$F$38,MATCH(RAB!$F278,VU!$G$4:$G$38,0)),"")</f>
        <v/>
      </c>
      <c r="F278" s="29"/>
      <c r="G278" s="58"/>
      <c r="H278" s="59"/>
      <c r="I278" s="60"/>
      <c r="J278" s="59"/>
      <c r="K278" s="59"/>
      <c r="L278" s="59"/>
      <c r="M278" s="47">
        <f t="shared" si="4"/>
        <v>0</v>
      </c>
      <c r="N278" s="47">
        <f t="shared" si="5"/>
        <v>0</v>
      </c>
      <c r="O278" s="47">
        <f t="shared" si="6"/>
        <v>0</v>
      </c>
      <c r="P278" s="47">
        <f t="shared" si="7"/>
        <v>0</v>
      </c>
      <c r="Q278" s="30">
        <v>10</v>
      </c>
      <c r="R278" s="29"/>
      <c r="S278" s="47" t="str">
        <f>IF($C278=3,$Q278,+IFERROR(VLOOKUP(C278&amp;"."&amp;E278,VU!$D$4:$H$38,5,0),""))</f>
        <v/>
      </c>
      <c r="T278" s="31" t="s">
        <v>37</v>
      </c>
      <c r="U278" s="32"/>
      <c r="V278" s="47" t="str">
        <f>+IF(T278="",S278,+IF(T278=VU!$B$18,S278,IF(OR(T278=VU!$B$16,T278=VU!$B$17),U278,0)))</f>
        <v/>
      </c>
    </row>
    <row r="279" spans="1:22" x14ac:dyDescent="0.25">
      <c r="A279" s="28"/>
      <c r="B279" s="28"/>
      <c r="C279" s="46" t="str">
        <f>++IFERROR(INDEX(VU!$A$4:$A$9,MATCH(RAB!$D279,VU!$B$4:$B$9,0)),"")</f>
        <v/>
      </c>
      <c r="D279" s="29"/>
      <c r="E279" s="46" t="str">
        <f>++IFERROR(INDEX(VU!$F$4:$F$38,MATCH(RAB!$F279,VU!$G$4:$G$38,0)),"")</f>
        <v/>
      </c>
      <c r="F279" s="29"/>
      <c r="G279" s="58"/>
      <c r="H279" s="59"/>
      <c r="I279" s="60"/>
      <c r="J279" s="59"/>
      <c r="K279" s="59"/>
      <c r="L279" s="59"/>
      <c r="M279" s="47">
        <f t="shared" si="4"/>
        <v>0</v>
      </c>
      <c r="N279" s="47">
        <f t="shared" si="5"/>
        <v>0</v>
      </c>
      <c r="O279" s="47">
        <f t="shared" si="6"/>
        <v>0</v>
      </c>
      <c r="P279" s="47">
        <f t="shared" si="7"/>
        <v>0</v>
      </c>
      <c r="Q279" s="30">
        <v>10</v>
      </c>
      <c r="R279" s="29"/>
      <c r="S279" s="47" t="str">
        <f>IF($C279=3,$Q279,+IFERROR(VLOOKUP(C279&amp;"."&amp;E279,VU!$D$4:$H$38,5,0),""))</f>
        <v/>
      </c>
      <c r="T279" s="31" t="s">
        <v>37</v>
      </c>
      <c r="U279" s="32"/>
      <c r="V279" s="47" t="str">
        <f>+IF(T279="",S279,+IF(T279=VU!$B$18,S279,IF(OR(T279=VU!$B$16,T279=VU!$B$17),U279,0)))</f>
        <v/>
      </c>
    </row>
    <row r="280" spans="1:22" x14ac:dyDescent="0.25">
      <c r="A280" s="28"/>
      <c r="B280" s="28"/>
      <c r="C280" s="46" t="str">
        <f>++IFERROR(INDEX(VU!$A$4:$A$9,MATCH(RAB!$D280,VU!$B$4:$B$9,0)),"")</f>
        <v/>
      </c>
      <c r="D280" s="29"/>
      <c r="E280" s="46" t="str">
        <f>++IFERROR(INDEX(VU!$F$4:$F$38,MATCH(RAB!$F280,VU!$G$4:$G$38,0)),"")</f>
        <v/>
      </c>
      <c r="F280" s="29"/>
      <c r="G280" s="58"/>
      <c r="H280" s="59"/>
      <c r="I280" s="60"/>
      <c r="J280" s="59"/>
      <c r="K280" s="59"/>
      <c r="L280" s="59"/>
      <c r="M280" s="47">
        <f t="shared" si="4"/>
        <v>0</v>
      </c>
      <c r="N280" s="47">
        <f t="shared" si="5"/>
        <v>0</v>
      </c>
      <c r="O280" s="47">
        <f t="shared" si="6"/>
        <v>0</v>
      </c>
      <c r="P280" s="47">
        <f t="shared" si="7"/>
        <v>0</v>
      </c>
      <c r="Q280" s="30">
        <v>10</v>
      </c>
      <c r="R280" s="29"/>
      <c r="S280" s="47" t="str">
        <f>IF($C280=3,$Q280,+IFERROR(VLOOKUP(C280&amp;"."&amp;E280,VU!$D$4:$H$38,5,0),""))</f>
        <v/>
      </c>
      <c r="T280" s="31" t="s">
        <v>37</v>
      </c>
      <c r="U280" s="32"/>
      <c r="V280" s="47" t="str">
        <f>+IF(T280="",S280,+IF(T280=VU!$B$18,S280,IF(OR(T280=VU!$B$16,T280=VU!$B$17),U280,0)))</f>
        <v/>
      </c>
    </row>
    <row r="281" spans="1:22" x14ac:dyDescent="0.25">
      <c r="A281" s="28"/>
      <c r="B281" s="28"/>
      <c r="C281" s="46" t="str">
        <f>++IFERROR(INDEX(VU!$A$4:$A$9,MATCH(RAB!$D281,VU!$B$4:$B$9,0)),"")</f>
        <v/>
      </c>
      <c r="D281" s="29"/>
      <c r="E281" s="46" t="str">
        <f>++IFERROR(INDEX(VU!$F$4:$F$38,MATCH(RAB!$F281,VU!$G$4:$G$38,0)),"")</f>
        <v/>
      </c>
      <c r="F281" s="29"/>
      <c r="G281" s="58"/>
      <c r="H281" s="59"/>
      <c r="I281" s="60"/>
      <c r="J281" s="59"/>
      <c r="K281" s="59"/>
      <c r="L281" s="59"/>
      <c r="M281" s="47">
        <f t="shared" si="4"/>
        <v>0</v>
      </c>
      <c r="N281" s="47">
        <f t="shared" si="5"/>
        <v>0</v>
      </c>
      <c r="O281" s="47">
        <f t="shared" si="6"/>
        <v>0</v>
      </c>
      <c r="P281" s="47">
        <f t="shared" si="7"/>
        <v>0</v>
      </c>
      <c r="Q281" s="30">
        <v>10</v>
      </c>
      <c r="R281" s="29"/>
      <c r="S281" s="47" t="str">
        <f>IF($C281=3,$Q281,+IFERROR(VLOOKUP(C281&amp;"."&amp;E281,VU!$D$4:$H$38,5,0),""))</f>
        <v/>
      </c>
      <c r="T281" s="31" t="s">
        <v>37</v>
      </c>
      <c r="U281" s="32"/>
      <c r="V281" s="47" t="str">
        <f>+IF(T281="",S281,+IF(T281=VU!$B$18,S281,IF(OR(T281=VU!$B$16,T281=VU!$B$17),U281,0)))</f>
        <v/>
      </c>
    </row>
    <row r="282" spans="1:22" x14ac:dyDescent="0.25">
      <c r="A282" s="28"/>
      <c r="B282" s="28"/>
      <c r="C282" s="46" t="str">
        <f>++IFERROR(INDEX(VU!$A$4:$A$9,MATCH(RAB!$D282,VU!$B$4:$B$9,0)),"")</f>
        <v/>
      </c>
      <c r="D282" s="29"/>
      <c r="E282" s="46" t="str">
        <f>++IFERROR(INDEX(VU!$F$4:$F$38,MATCH(RAB!$F282,VU!$G$4:$G$38,0)),"")</f>
        <v/>
      </c>
      <c r="F282" s="29"/>
      <c r="G282" s="58"/>
      <c r="H282" s="59"/>
      <c r="I282" s="60"/>
      <c r="J282" s="59"/>
      <c r="K282" s="59"/>
      <c r="L282" s="59"/>
      <c r="M282" s="47">
        <f t="shared" si="4"/>
        <v>0</v>
      </c>
      <c r="N282" s="47">
        <f t="shared" si="5"/>
        <v>0</v>
      </c>
      <c r="O282" s="47">
        <f t="shared" si="6"/>
        <v>0</v>
      </c>
      <c r="P282" s="47">
        <f t="shared" si="7"/>
        <v>0</v>
      </c>
      <c r="Q282" s="30">
        <v>10</v>
      </c>
      <c r="R282" s="29"/>
      <c r="S282" s="47" t="str">
        <f>IF($C282=3,$Q282,+IFERROR(VLOOKUP(C282&amp;"."&amp;E282,VU!$D$4:$H$38,5,0),""))</f>
        <v/>
      </c>
      <c r="T282" s="31" t="s">
        <v>37</v>
      </c>
      <c r="U282" s="32"/>
      <c r="V282" s="47" t="str">
        <f>+IF(T282="",S282,+IF(T282=VU!$B$18,S282,IF(OR(T282=VU!$B$16,T282=VU!$B$17),U282,0)))</f>
        <v/>
      </c>
    </row>
    <row r="283" spans="1:22" x14ac:dyDescent="0.25">
      <c r="A283" s="28"/>
      <c r="B283" s="28"/>
      <c r="C283" s="46" t="str">
        <f>++IFERROR(INDEX(VU!$A$4:$A$9,MATCH(RAB!$D283,VU!$B$4:$B$9,0)),"")</f>
        <v/>
      </c>
      <c r="D283" s="29"/>
      <c r="E283" s="46" t="str">
        <f>++IFERROR(INDEX(VU!$F$4:$F$38,MATCH(RAB!$F283,VU!$G$4:$G$38,0)),"")</f>
        <v/>
      </c>
      <c r="F283" s="29"/>
      <c r="G283" s="58"/>
      <c r="H283" s="59"/>
      <c r="I283" s="60"/>
      <c r="J283" s="59"/>
      <c r="K283" s="59"/>
      <c r="L283" s="59"/>
      <c r="M283" s="47">
        <f t="shared" ref="M283:M346" si="8">+H283*$L283</f>
        <v>0</v>
      </c>
      <c r="N283" s="47">
        <f t="shared" ref="N283:N346" si="9">+I283*$L283</f>
        <v>0</v>
      </c>
      <c r="O283" s="47">
        <f t="shared" ref="O283:O346" si="10">+J283*$L283</f>
        <v>0</v>
      </c>
      <c r="P283" s="47">
        <f t="shared" ref="P283:P346" si="11">+K283*$L283</f>
        <v>0</v>
      </c>
      <c r="Q283" s="30">
        <v>10</v>
      </c>
      <c r="R283" s="29"/>
      <c r="S283" s="47" t="str">
        <f>IF($C283=3,$Q283,+IFERROR(VLOOKUP(C283&amp;"."&amp;E283,VU!$D$4:$H$38,5,0),""))</f>
        <v/>
      </c>
      <c r="T283" s="31" t="s">
        <v>37</v>
      </c>
      <c r="U283" s="32"/>
      <c r="V283" s="47" t="str">
        <f>+IF(T283="",S283,+IF(T283=VU!$B$18,S283,IF(OR(T283=VU!$B$16,T283=VU!$B$17),U283,0)))</f>
        <v/>
      </c>
    </row>
    <row r="284" spans="1:22" x14ac:dyDescent="0.25">
      <c r="A284" s="28"/>
      <c r="B284" s="28"/>
      <c r="C284" s="46" t="str">
        <f>++IFERROR(INDEX(VU!$A$4:$A$9,MATCH(RAB!$D284,VU!$B$4:$B$9,0)),"")</f>
        <v/>
      </c>
      <c r="D284" s="29"/>
      <c r="E284" s="46" t="str">
        <f>++IFERROR(INDEX(VU!$F$4:$F$38,MATCH(RAB!$F284,VU!$G$4:$G$38,0)),"")</f>
        <v/>
      </c>
      <c r="F284" s="29"/>
      <c r="G284" s="58"/>
      <c r="H284" s="59"/>
      <c r="I284" s="60"/>
      <c r="J284" s="59"/>
      <c r="K284" s="59"/>
      <c r="L284" s="59"/>
      <c r="M284" s="47">
        <f t="shared" si="8"/>
        <v>0</v>
      </c>
      <c r="N284" s="47">
        <f t="shared" si="9"/>
        <v>0</v>
      </c>
      <c r="O284" s="47">
        <f t="shared" si="10"/>
        <v>0</v>
      </c>
      <c r="P284" s="47">
        <f t="shared" si="11"/>
        <v>0</v>
      </c>
      <c r="Q284" s="30">
        <v>10</v>
      </c>
      <c r="R284" s="29"/>
      <c r="S284" s="47" t="str">
        <f>IF($C284=3,$Q284,+IFERROR(VLOOKUP(C284&amp;"."&amp;E284,VU!$D$4:$H$38,5,0),""))</f>
        <v/>
      </c>
      <c r="T284" s="31" t="s">
        <v>37</v>
      </c>
      <c r="U284" s="32"/>
      <c r="V284" s="47" t="str">
        <f>+IF(T284="",S284,+IF(T284=VU!$B$18,S284,IF(OR(T284=VU!$B$16,T284=VU!$B$17),U284,0)))</f>
        <v/>
      </c>
    </row>
    <row r="285" spans="1:22" x14ac:dyDescent="0.25">
      <c r="A285" s="28"/>
      <c r="B285" s="28"/>
      <c r="C285" s="46" t="str">
        <f>++IFERROR(INDEX(VU!$A$4:$A$9,MATCH(RAB!$D285,VU!$B$4:$B$9,0)),"")</f>
        <v/>
      </c>
      <c r="D285" s="29"/>
      <c r="E285" s="46" t="str">
        <f>++IFERROR(INDEX(VU!$F$4:$F$38,MATCH(RAB!$F285,VU!$G$4:$G$38,0)),"")</f>
        <v/>
      </c>
      <c r="F285" s="29"/>
      <c r="G285" s="58"/>
      <c r="H285" s="59"/>
      <c r="I285" s="60"/>
      <c r="J285" s="59"/>
      <c r="K285" s="59"/>
      <c r="L285" s="59"/>
      <c r="M285" s="47">
        <f t="shared" si="8"/>
        <v>0</v>
      </c>
      <c r="N285" s="47">
        <f t="shared" si="9"/>
        <v>0</v>
      </c>
      <c r="O285" s="47">
        <f t="shared" si="10"/>
        <v>0</v>
      </c>
      <c r="P285" s="47">
        <f t="shared" si="11"/>
        <v>0</v>
      </c>
      <c r="Q285" s="30">
        <v>10</v>
      </c>
      <c r="R285" s="29"/>
      <c r="S285" s="47" t="str">
        <f>IF($C285=3,$Q285,+IFERROR(VLOOKUP(C285&amp;"."&amp;E285,VU!$D$4:$H$38,5,0),""))</f>
        <v/>
      </c>
      <c r="T285" s="31" t="s">
        <v>37</v>
      </c>
      <c r="U285" s="32"/>
      <c r="V285" s="47" t="str">
        <f>+IF(T285="",S285,+IF(T285=VU!$B$18,S285,IF(OR(T285=VU!$B$16,T285=VU!$B$17),U285,0)))</f>
        <v/>
      </c>
    </row>
    <row r="286" spans="1:22" x14ac:dyDescent="0.25">
      <c r="A286" s="28"/>
      <c r="B286" s="28"/>
      <c r="C286" s="46" t="str">
        <f>++IFERROR(INDEX(VU!$A$4:$A$9,MATCH(RAB!$D286,VU!$B$4:$B$9,0)),"")</f>
        <v/>
      </c>
      <c r="D286" s="29"/>
      <c r="E286" s="46" t="str">
        <f>++IFERROR(INDEX(VU!$F$4:$F$38,MATCH(RAB!$F286,VU!$G$4:$G$38,0)),"")</f>
        <v/>
      </c>
      <c r="F286" s="29"/>
      <c r="G286" s="58"/>
      <c r="H286" s="59"/>
      <c r="I286" s="60"/>
      <c r="J286" s="59"/>
      <c r="K286" s="59"/>
      <c r="L286" s="59"/>
      <c r="M286" s="47">
        <f t="shared" si="8"/>
        <v>0</v>
      </c>
      <c r="N286" s="47">
        <f t="shared" si="9"/>
        <v>0</v>
      </c>
      <c r="O286" s="47">
        <f t="shared" si="10"/>
        <v>0</v>
      </c>
      <c r="P286" s="47">
        <f t="shared" si="11"/>
        <v>0</v>
      </c>
      <c r="Q286" s="30">
        <v>10</v>
      </c>
      <c r="R286" s="29"/>
      <c r="S286" s="47" t="str">
        <f>IF($C286=3,$Q286,+IFERROR(VLOOKUP(C286&amp;"."&amp;E286,VU!$D$4:$H$38,5,0),""))</f>
        <v/>
      </c>
      <c r="T286" s="31" t="s">
        <v>37</v>
      </c>
      <c r="U286" s="32"/>
      <c r="V286" s="47" t="str">
        <f>+IF(T286="",S286,+IF(T286=VU!$B$18,S286,IF(OR(T286=VU!$B$16,T286=VU!$B$17),U286,0)))</f>
        <v/>
      </c>
    </row>
    <row r="287" spans="1:22" x14ac:dyDescent="0.25">
      <c r="A287" s="28"/>
      <c r="B287" s="28"/>
      <c r="C287" s="46" t="str">
        <f>++IFERROR(INDEX(VU!$A$4:$A$9,MATCH(RAB!$D287,VU!$B$4:$B$9,0)),"")</f>
        <v/>
      </c>
      <c r="D287" s="29"/>
      <c r="E287" s="46" t="str">
        <f>++IFERROR(INDEX(VU!$F$4:$F$38,MATCH(RAB!$F287,VU!$G$4:$G$38,0)),"")</f>
        <v/>
      </c>
      <c r="F287" s="29"/>
      <c r="G287" s="58"/>
      <c r="H287" s="59"/>
      <c r="I287" s="60"/>
      <c r="J287" s="59"/>
      <c r="K287" s="59"/>
      <c r="L287" s="59"/>
      <c r="M287" s="47">
        <f t="shared" si="8"/>
        <v>0</v>
      </c>
      <c r="N287" s="47">
        <f t="shared" si="9"/>
        <v>0</v>
      </c>
      <c r="O287" s="47">
        <f t="shared" si="10"/>
        <v>0</v>
      </c>
      <c r="P287" s="47">
        <f t="shared" si="11"/>
        <v>0</v>
      </c>
      <c r="Q287" s="30">
        <v>10</v>
      </c>
      <c r="R287" s="29"/>
      <c r="S287" s="47" t="str">
        <f>IF($C287=3,$Q287,+IFERROR(VLOOKUP(C287&amp;"."&amp;E287,VU!$D$4:$H$38,5,0),""))</f>
        <v/>
      </c>
      <c r="T287" s="31" t="s">
        <v>37</v>
      </c>
      <c r="U287" s="32"/>
      <c r="V287" s="47" t="str">
        <f>+IF(T287="",S287,+IF(T287=VU!$B$18,S287,IF(OR(T287=VU!$B$16,T287=VU!$B$17),U287,0)))</f>
        <v/>
      </c>
    </row>
    <row r="288" spans="1:22" x14ac:dyDescent="0.25">
      <c r="A288" s="28"/>
      <c r="B288" s="28"/>
      <c r="C288" s="46" t="str">
        <f>++IFERROR(INDEX(VU!$A$4:$A$9,MATCH(RAB!$D288,VU!$B$4:$B$9,0)),"")</f>
        <v/>
      </c>
      <c r="D288" s="29"/>
      <c r="E288" s="46" t="str">
        <f>++IFERROR(INDEX(VU!$F$4:$F$38,MATCH(RAB!$F288,VU!$G$4:$G$38,0)),"")</f>
        <v/>
      </c>
      <c r="F288" s="29"/>
      <c r="G288" s="58"/>
      <c r="H288" s="59"/>
      <c r="I288" s="60"/>
      <c r="J288" s="59"/>
      <c r="K288" s="59"/>
      <c r="L288" s="59"/>
      <c r="M288" s="47">
        <f t="shared" si="8"/>
        <v>0</v>
      </c>
      <c r="N288" s="47">
        <f t="shared" si="9"/>
        <v>0</v>
      </c>
      <c r="O288" s="47">
        <f t="shared" si="10"/>
        <v>0</v>
      </c>
      <c r="P288" s="47">
        <f t="shared" si="11"/>
        <v>0</v>
      </c>
      <c r="Q288" s="30">
        <v>10</v>
      </c>
      <c r="R288" s="29"/>
      <c r="S288" s="47" t="str">
        <f>IF($C288=3,$Q288,+IFERROR(VLOOKUP(C288&amp;"."&amp;E288,VU!$D$4:$H$38,5,0),""))</f>
        <v/>
      </c>
      <c r="T288" s="31" t="s">
        <v>37</v>
      </c>
      <c r="U288" s="32"/>
      <c r="V288" s="47" t="str">
        <f>+IF(T288="",S288,+IF(T288=VU!$B$18,S288,IF(OR(T288=VU!$B$16,T288=VU!$B$17),U288,0)))</f>
        <v/>
      </c>
    </row>
    <row r="289" spans="1:22" x14ac:dyDescent="0.25">
      <c r="A289" s="28"/>
      <c r="B289" s="28"/>
      <c r="C289" s="46" t="str">
        <f>++IFERROR(INDEX(VU!$A$4:$A$9,MATCH(RAB!$D289,VU!$B$4:$B$9,0)),"")</f>
        <v/>
      </c>
      <c r="D289" s="29"/>
      <c r="E289" s="46" t="str">
        <f>++IFERROR(INDEX(VU!$F$4:$F$38,MATCH(RAB!$F289,VU!$G$4:$G$38,0)),"")</f>
        <v/>
      </c>
      <c r="F289" s="29"/>
      <c r="G289" s="58"/>
      <c r="H289" s="59"/>
      <c r="I289" s="60"/>
      <c r="J289" s="59"/>
      <c r="K289" s="59"/>
      <c r="L289" s="59"/>
      <c r="M289" s="47">
        <f t="shared" si="8"/>
        <v>0</v>
      </c>
      <c r="N289" s="47">
        <f t="shared" si="9"/>
        <v>0</v>
      </c>
      <c r="O289" s="47">
        <f t="shared" si="10"/>
        <v>0</v>
      </c>
      <c r="P289" s="47">
        <f t="shared" si="11"/>
        <v>0</v>
      </c>
      <c r="Q289" s="30">
        <v>10</v>
      </c>
      <c r="R289" s="29"/>
      <c r="S289" s="47" t="str">
        <f>IF($C289=3,$Q289,+IFERROR(VLOOKUP(C289&amp;"."&amp;E289,VU!$D$4:$H$38,5,0),""))</f>
        <v/>
      </c>
      <c r="T289" s="31" t="s">
        <v>37</v>
      </c>
      <c r="U289" s="32"/>
      <c r="V289" s="47" t="str">
        <f>+IF(T289="",S289,+IF(T289=VU!$B$18,S289,IF(OR(T289=VU!$B$16,T289=VU!$B$17),U289,0)))</f>
        <v/>
      </c>
    </row>
    <row r="290" spans="1:22" x14ac:dyDescent="0.25">
      <c r="A290" s="28"/>
      <c r="B290" s="28"/>
      <c r="C290" s="46" t="str">
        <f>++IFERROR(INDEX(VU!$A$4:$A$9,MATCH(RAB!$D290,VU!$B$4:$B$9,0)),"")</f>
        <v/>
      </c>
      <c r="D290" s="29"/>
      <c r="E290" s="46" t="str">
        <f>++IFERROR(INDEX(VU!$F$4:$F$38,MATCH(RAB!$F290,VU!$G$4:$G$38,0)),"")</f>
        <v/>
      </c>
      <c r="F290" s="29"/>
      <c r="G290" s="58"/>
      <c r="H290" s="59"/>
      <c r="I290" s="60"/>
      <c r="J290" s="59"/>
      <c r="K290" s="59"/>
      <c r="L290" s="59"/>
      <c r="M290" s="47">
        <f t="shared" si="8"/>
        <v>0</v>
      </c>
      <c r="N290" s="47">
        <f t="shared" si="9"/>
        <v>0</v>
      </c>
      <c r="O290" s="47">
        <f t="shared" si="10"/>
        <v>0</v>
      </c>
      <c r="P290" s="47">
        <f t="shared" si="11"/>
        <v>0</v>
      </c>
      <c r="Q290" s="30">
        <v>10</v>
      </c>
      <c r="R290" s="29"/>
      <c r="S290" s="47" t="str">
        <f>IF($C290=3,$Q290,+IFERROR(VLOOKUP(C290&amp;"."&amp;E290,VU!$D$4:$H$38,5,0),""))</f>
        <v/>
      </c>
      <c r="T290" s="31" t="s">
        <v>37</v>
      </c>
      <c r="U290" s="32"/>
      <c r="V290" s="47" t="str">
        <f>+IF(T290="",S290,+IF(T290=VU!$B$18,S290,IF(OR(T290=VU!$B$16,T290=VU!$B$17),U290,0)))</f>
        <v/>
      </c>
    </row>
    <row r="291" spans="1:22" x14ac:dyDescent="0.25">
      <c r="A291" s="28"/>
      <c r="B291" s="28"/>
      <c r="C291" s="46" t="str">
        <f>++IFERROR(INDEX(VU!$A$4:$A$9,MATCH(RAB!$D291,VU!$B$4:$B$9,0)),"")</f>
        <v/>
      </c>
      <c r="D291" s="29"/>
      <c r="E291" s="46" t="str">
        <f>++IFERROR(INDEX(VU!$F$4:$F$38,MATCH(RAB!$F291,VU!$G$4:$G$38,0)),"")</f>
        <v/>
      </c>
      <c r="F291" s="29"/>
      <c r="G291" s="58"/>
      <c r="H291" s="59"/>
      <c r="I291" s="60"/>
      <c r="J291" s="59"/>
      <c r="K291" s="59"/>
      <c r="L291" s="59"/>
      <c r="M291" s="47">
        <f t="shared" si="8"/>
        <v>0</v>
      </c>
      <c r="N291" s="47">
        <f t="shared" si="9"/>
        <v>0</v>
      </c>
      <c r="O291" s="47">
        <f t="shared" si="10"/>
        <v>0</v>
      </c>
      <c r="P291" s="47">
        <f t="shared" si="11"/>
        <v>0</v>
      </c>
      <c r="Q291" s="30">
        <v>10</v>
      </c>
      <c r="R291" s="29"/>
      <c r="S291" s="47" t="str">
        <f>IF($C291=3,$Q291,+IFERROR(VLOOKUP(C291&amp;"."&amp;E291,VU!$D$4:$H$38,5,0),""))</f>
        <v/>
      </c>
      <c r="T291" s="31" t="s">
        <v>37</v>
      </c>
      <c r="U291" s="32"/>
      <c r="V291" s="47" t="str">
        <f>+IF(T291="",S291,+IF(T291=VU!$B$18,S291,IF(OR(T291=VU!$B$16,T291=VU!$B$17),U291,0)))</f>
        <v/>
      </c>
    </row>
    <row r="292" spans="1:22" x14ac:dyDescent="0.25">
      <c r="A292" s="28"/>
      <c r="B292" s="28"/>
      <c r="C292" s="46" t="str">
        <f>++IFERROR(INDEX(VU!$A$4:$A$9,MATCH(RAB!$D292,VU!$B$4:$B$9,0)),"")</f>
        <v/>
      </c>
      <c r="D292" s="29"/>
      <c r="E292" s="46" t="str">
        <f>++IFERROR(INDEX(VU!$F$4:$F$38,MATCH(RAB!$F292,VU!$G$4:$G$38,0)),"")</f>
        <v/>
      </c>
      <c r="F292" s="29"/>
      <c r="G292" s="58"/>
      <c r="H292" s="59"/>
      <c r="I292" s="60"/>
      <c r="J292" s="59"/>
      <c r="K292" s="59"/>
      <c r="L292" s="59"/>
      <c r="M292" s="47">
        <f t="shared" si="8"/>
        <v>0</v>
      </c>
      <c r="N292" s="47">
        <f t="shared" si="9"/>
        <v>0</v>
      </c>
      <c r="O292" s="47">
        <f t="shared" si="10"/>
        <v>0</v>
      </c>
      <c r="P292" s="47">
        <f t="shared" si="11"/>
        <v>0</v>
      </c>
      <c r="Q292" s="30">
        <v>10</v>
      </c>
      <c r="R292" s="29"/>
      <c r="S292" s="47" t="str">
        <f>IF($C292=3,$Q292,+IFERROR(VLOOKUP(C292&amp;"."&amp;E292,VU!$D$4:$H$38,5,0),""))</f>
        <v/>
      </c>
      <c r="T292" s="31" t="s">
        <v>37</v>
      </c>
      <c r="U292" s="32"/>
      <c r="V292" s="47" t="str">
        <f>+IF(T292="",S292,+IF(T292=VU!$B$18,S292,IF(OR(T292=VU!$B$16,T292=VU!$B$17),U292,0)))</f>
        <v/>
      </c>
    </row>
    <row r="293" spans="1:22" x14ac:dyDescent="0.25">
      <c r="A293" s="28"/>
      <c r="B293" s="28"/>
      <c r="C293" s="46" t="str">
        <f>++IFERROR(INDEX(VU!$A$4:$A$9,MATCH(RAB!$D293,VU!$B$4:$B$9,0)),"")</f>
        <v/>
      </c>
      <c r="D293" s="29"/>
      <c r="E293" s="46" t="str">
        <f>++IFERROR(INDEX(VU!$F$4:$F$38,MATCH(RAB!$F293,VU!$G$4:$G$38,0)),"")</f>
        <v/>
      </c>
      <c r="F293" s="29"/>
      <c r="G293" s="58"/>
      <c r="H293" s="59"/>
      <c r="I293" s="60"/>
      <c r="J293" s="59"/>
      <c r="K293" s="59"/>
      <c r="L293" s="59"/>
      <c r="M293" s="47">
        <f t="shared" si="8"/>
        <v>0</v>
      </c>
      <c r="N293" s="47">
        <f t="shared" si="9"/>
        <v>0</v>
      </c>
      <c r="O293" s="47">
        <f t="shared" si="10"/>
        <v>0</v>
      </c>
      <c r="P293" s="47">
        <f t="shared" si="11"/>
        <v>0</v>
      </c>
      <c r="Q293" s="30">
        <v>10</v>
      </c>
      <c r="R293" s="29"/>
      <c r="S293" s="47" t="str">
        <f>IF($C293=3,$Q293,+IFERROR(VLOOKUP(C293&amp;"."&amp;E293,VU!$D$4:$H$38,5,0),""))</f>
        <v/>
      </c>
      <c r="T293" s="31" t="s">
        <v>37</v>
      </c>
      <c r="U293" s="32"/>
      <c r="V293" s="47" t="str">
        <f>+IF(T293="",S293,+IF(T293=VU!$B$18,S293,IF(OR(T293=VU!$B$16,T293=VU!$B$17),U293,0)))</f>
        <v/>
      </c>
    </row>
    <row r="294" spans="1:22" x14ac:dyDescent="0.25">
      <c r="A294" s="28"/>
      <c r="B294" s="28"/>
      <c r="C294" s="46" t="str">
        <f>++IFERROR(INDEX(VU!$A$4:$A$9,MATCH(RAB!$D294,VU!$B$4:$B$9,0)),"")</f>
        <v/>
      </c>
      <c r="D294" s="29"/>
      <c r="E294" s="46" t="str">
        <f>++IFERROR(INDEX(VU!$F$4:$F$38,MATCH(RAB!$F294,VU!$G$4:$G$38,0)),"")</f>
        <v/>
      </c>
      <c r="F294" s="29"/>
      <c r="G294" s="58"/>
      <c r="H294" s="59"/>
      <c r="I294" s="60"/>
      <c r="J294" s="59"/>
      <c r="K294" s="59"/>
      <c r="L294" s="59"/>
      <c r="M294" s="47">
        <f t="shared" si="8"/>
        <v>0</v>
      </c>
      <c r="N294" s="47">
        <f t="shared" si="9"/>
        <v>0</v>
      </c>
      <c r="O294" s="47">
        <f t="shared" si="10"/>
        <v>0</v>
      </c>
      <c r="P294" s="47">
        <f t="shared" si="11"/>
        <v>0</v>
      </c>
      <c r="Q294" s="30">
        <v>10</v>
      </c>
      <c r="R294" s="29"/>
      <c r="S294" s="47" t="str">
        <f>IF($C294=3,$Q294,+IFERROR(VLOOKUP(C294&amp;"."&amp;E294,VU!$D$4:$H$38,5,0),""))</f>
        <v/>
      </c>
      <c r="T294" s="31" t="s">
        <v>37</v>
      </c>
      <c r="U294" s="32"/>
      <c r="V294" s="47" t="str">
        <f>+IF(T294="",S294,+IF(T294=VU!$B$18,S294,IF(OR(T294=VU!$B$16,T294=VU!$B$17),U294,0)))</f>
        <v/>
      </c>
    </row>
    <row r="295" spans="1:22" x14ac:dyDescent="0.25">
      <c r="A295" s="28"/>
      <c r="B295" s="28"/>
      <c r="C295" s="46" t="str">
        <f>++IFERROR(INDEX(VU!$A$4:$A$9,MATCH(RAB!$D295,VU!$B$4:$B$9,0)),"")</f>
        <v/>
      </c>
      <c r="D295" s="29"/>
      <c r="E295" s="46" t="str">
        <f>++IFERROR(INDEX(VU!$F$4:$F$38,MATCH(RAB!$F295,VU!$G$4:$G$38,0)),"")</f>
        <v/>
      </c>
      <c r="F295" s="29"/>
      <c r="G295" s="58"/>
      <c r="H295" s="59"/>
      <c r="I295" s="60"/>
      <c r="J295" s="59"/>
      <c r="K295" s="59"/>
      <c r="L295" s="59"/>
      <c r="M295" s="47">
        <f t="shared" si="8"/>
        <v>0</v>
      </c>
      <c r="N295" s="47">
        <f t="shared" si="9"/>
        <v>0</v>
      </c>
      <c r="O295" s="47">
        <f t="shared" si="10"/>
        <v>0</v>
      </c>
      <c r="P295" s="47">
        <f t="shared" si="11"/>
        <v>0</v>
      </c>
      <c r="Q295" s="30">
        <v>10</v>
      </c>
      <c r="R295" s="29"/>
      <c r="S295" s="47" t="str">
        <f>IF($C295=3,$Q295,+IFERROR(VLOOKUP(C295&amp;"."&amp;E295,VU!$D$4:$H$38,5,0),""))</f>
        <v/>
      </c>
      <c r="T295" s="31" t="s">
        <v>37</v>
      </c>
      <c r="U295" s="32"/>
      <c r="V295" s="47" t="str">
        <f>+IF(T295="",S295,+IF(T295=VU!$B$18,S295,IF(OR(T295=VU!$B$16,T295=VU!$B$17),U295,0)))</f>
        <v/>
      </c>
    </row>
    <row r="296" spans="1:22" x14ac:dyDescent="0.25">
      <c r="A296" s="28"/>
      <c r="B296" s="28"/>
      <c r="C296" s="46" t="str">
        <f>++IFERROR(INDEX(VU!$A$4:$A$9,MATCH(RAB!$D296,VU!$B$4:$B$9,0)),"")</f>
        <v/>
      </c>
      <c r="D296" s="29"/>
      <c r="E296" s="46" t="str">
        <f>++IFERROR(INDEX(VU!$F$4:$F$38,MATCH(RAB!$F296,VU!$G$4:$G$38,0)),"")</f>
        <v/>
      </c>
      <c r="F296" s="29"/>
      <c r="G296" s="58"/>
      <c r="H296" s="59"/>
      <c r="I296" s="60"/>
      <c r="J296" s="59"/>
      <c r="K296" s="59"/>
      <c r="L296" s="59"/>
      <c r="M296" s="47">
        <f t="shared" si="8"/>
        <v>0</v>
      </c>
      <c r="N296" s="47">
        <f t="shared" si="9"/>
        <v>0</v>
      </c>
      <c r="O296" s="47">
        <f t="shared" si="10"/>
        <v>0</v>
      </c>
      <c r="P296" s="47">
        <f t="shared" si="11"/>
        <v>0</v>
      </c>
      <c r="Q296" s="30">
        <v>10</v>
      </c>
      <c r="R296" s="29"/>
      <c r="S296" s="47" t="str">
        <f>IF($C296=3,$Q296,+IFERROR(VLOOKUP(C296&amp;"."&amp;E296,VU!$D$4:$H$38,5,0),""))</f>
        <v/>
      </c>
      <c r="T296" s="31" t="s">
        <v>37</v>
      </c>
      <c r="U296" s="32"/>
      <c r="V296" s="47" t="str">
        <f>+IF(T296="",S296,+IF(T296=VU!$B$18,S296,IF(OR(T296=VU!$B$16,T296=VU!$B$17),U296,0)))</f>
        <v/>
      </c>
    </row>
    <row r="297" spans="1:22" x14ac:dyDescent="0.25">
      <c r="A297" s="28"/>
      <c r="B297" s="28"/>
      <c r="C297" s="46" t="str">
        <f>++IFERROR(INDEX(VU!$A$4:$A$9,MATCH(RAB!$D297,VU!$B$4:$B$9,0)),"")</f>
        <v/>
      </c>
      <c r="D297" s="29"/>
      <c r="E297" s="46" t="str">
        <f>++IFERROR(INDEX(VU!$F$4:$F$38,MATCH(RAB!$F297,VU!$G$4:$G$38,0)),"")</f>
        <v/>
      </c>
      <c r="F297" s="29"/>
      <c r="G297" s="58"/>
      <c r="H297" s="59"/>
      <c r="I297" s="60"/>
      <c r="J297" s="59"/>
      <c r="K297" s="59"/>
      <c r="L297" s="59"/>
      <c r="M297" s="47">
        <f t="shared" si="8"/>
        <v>0</v>
      </c>
      <c r="N297" s="47">
        <f t="shared" si="9"/>
        <v>0</v>
      </c>
      <c r="O297" s="47">
        <f t="shared" si="10"/>
        <v>0</v>
      </c>
      <c r="P297" s="47">
        <f t="shared" si="11"/>
        <v>0</v>
      </c>
      <c r="Q297" s="30">
        <v>10</v>
      </c>
      <c r="R297" s="29"/>
      <c r="S297" s="47" t="str">
        <f>IF($C297=3,$Q297,+IFERROR(VLOOKUP(C297&amp;"."&amp;E297,VU!$D$4:$H$38,5,0),""))</f>
        <v/>
      </c>
      <c r="T297" s="31" t="s">
        <v>37</v>
      </c>
      <c r="U297" s="32"/>
      <c r="V297" s="47" t="str">
        <f>+IF(T297="",S297,+IF(T297=VU!$B$18,S297,IF(OR(T297=VU!$B$16,T297=VU!$B$17),U297,0)))</f>
        <v/>
      </c>
    </row>
    <row r="298" spans="1:22" x14ac:dyDescent="0.25">
      <c r="A298" s="28"/>
      <c r="B298" s="28"/>
      <c r="C298" s="46" t="str">
        <f>++IFERROR(INDEX(VU!$A$4:$A$9,MATCH(RAB!$D298,VU!$B$4:$B$9,0)),"")</f>
        <v/>
      </c>
      <c r="D298" s="29"/>
      <c r="E298" s="46" t="str">
        <f>++IFERROR(INDEX(VU!$F$4:$F$38,MATCH(RAB!$F298,VU!$G$4:$G$38,0)),"")</f>
        <v/>
      </c>
      <c r="F298" s="29"/>
      <c r="G298" s="58"/>
      <c r="H298" s="59"/>
      <c r="I298" s="60"/>
      <c r="J298" s="59"/>
      <c r="K298" s="59"/>
      <c r="L298" s="59"/>
      <c r="M298" s="47">
        <f t="shared" si="8"/>
        <v>0</v>
      </c>
      <c r="N298" s="47">
        <f t="shared" si="9"/>
        <v>0</v>
      </c>
      <c r="O298" s="47">
        <f t="shared" si="10"/>
        <v>0</v>
      </c>
      <c r="P298" s="47">
        <f t="shared" si="11"/>
        <v>0</v>
      </c>
      <c r="Q298" s="30">
        <v>10</v>
      </c>
      <c r="R298" s="29"/>
      <c r="S298" s="47" t="str">
        <f>IF($C298=3,$Q298,+IFERROR(VLOOKUP(C298&amp;"."&amp;E298,VU!$D$4:$H$38,5,0),""))</f>
        <v/>
      </c>
      <c r="T298" s="31" t="s">
        <v>37</v>
      </c>
      <c r="U298" s="32"/>
      <c r="V298" s="47" t="str">
        <f>+IF(T298="",S298,+IF(T298=VU!$B$18,S298,IF(OR(T298=VU!$B$16,T298=VU!$B$17),U298,0)))</f>
        <v/>
      </c>
    </row>
    <row r="299" spans="1:22" x14ac:dyDescent="0.25">
      <c r="A299" s="28"/>
      <c r="B299" s="28"/>
      <c r="C299" s="46" t="str">
        <f>++IFERROR(INDEX(VU!$A$4:$A$9,MATCH(RAB!$D299,VU!$B$4:$B$9,0)),"")</f>
        <v/>
      </c>
      <c r="D299" s="29"/>
      <c r="E299" s="46" t="str">
        <f>++IFERROR(INDEX(VU!$F$4:$F$38,MATCH(RAB!$F299,VU!$G$4:$G$38,0)),"")</f>
        <v/>
      </c>
      <c r="F299" s="29"/>
      <c r="G299" s="58"/>
      <c r="H299" s="59"/>
      <c r="I299" s="60"/>
      <c r="J299" s="59"/>
      <c r="K299" s="59"/>
      <c r="L299" s="59"/>
      <c r="M299" s="47">
        <f t="shared" si="8"/>
        <v>0</v>
      </c>
      <c r="N299" s="47">
        <f t="shared" si="9"/>
        <v>0</v>
      </c>
      <c r="O299" s="47">
        <f t="shared" si="10"/>
        <v>0</v>
      </c>
      <c r="P299" s="47">
        <f t="shared" si="11"/>
        <v>0</v>
      </c>
      <c r="Q299" s="30">
        <v>10</v>
      </c>
      <c r="R299" s="29"/>
      <c r="S299" s="47" t="str">
        <f>IF($C299=3,$Q299,+IFERROR(VLOOKUP(C299&amp;"."&amp;E299,VU!$D$4:$H$38,5,0),""))</f>
        <v/>
      </c>
      <c r="T299" s="31" t="s">
        <v>37</v>
      </c>
      <c r="U299" s="32"/>
      <c r="V299" s="47" t="str">
        <f>+IF(T299="",S299,+IF(T299=VU!$B$18,S299,IF(OR(T299=VU!$B$16,T299=VU!$B$17),U299,0)))</f>
        <v/>
      </c>
    </row>
    <row r="300" spans="1:22" x14ac:dyDescent="0.25">
      <c r="A300" s="28"/>
      <c r="B300" s="28"/>
      <c r="C300" s="46" t="str">
        <f>++IFERROR(INDEX(VU!$A$4:$A$9,MATCH(RAB!$D300,VU!$B$4:$B$9,0)),"")</f>
        <v/>
      </c>
      <c r="D300" s="29"/>
      <c r="E300" s="46" t="str">
        <f>++IFERROR(INDEX(VU!$F$4:$F$38,MATCH(RAB!$F300,VU!$G$4:$G$38,0)),"")</f>
        <v/>
      </c>
      <c r="F300" s="29"/>
      <c r="G300" s="58"/>
      <c r="H300" s="59"/>
      <c r="I300" s="60"/>
      <c r="J300" s="59"/>
      <c r="K300" s="59"/>
      <c r="L300" s="59"/>
      <c r="M300" s="47">
        <f t="shared" si="8"/>
        <v>0</v>
      </c>
      <c r="N300" s="47">
        <f t="shared" si="9"/>
        <v>0</v>
      </c>
      <c r="O300" s="47">
        <f t="shared" si="10"/>
        <v>0</v>
      </c>
      <c r="P300" s="47">
        <f t="shared" si="11"/>
        <v>0</v>
      </c>
      <c r="Q300" s="30">
        <v>10</v>
      </c>
      <c r="R300" s="29"/>
      <c r="S300" s="47" t="str">
        <f>IF($C300=3,$Q300,+IFERROR(VLOOKUP(C300&amp;"."&amp;E300,VU!$D$4:$H$38,5,0),""))</f>
        <v/>
      </c>
      <c r="T300" s="31" t="s">
        <v>37</v>
      </c>
      <c r="U300" s="32"/>
      <c r="V300" s="47" t="str">
        <f>+IF(T300="",S300,+IF(T300=VU!$B$18,S300,IF(OR(T300=VU!$B$16,T300=VU!$B$17),U300,0)))</f>
        <v/>
      </c>
    </row>
    <row r="301" spans="1:22" x14ac:dyDescent="0.25">
      <c r="A301" s="28"/>
      <c r="B301" s="28"/>
      <c r="C301" s="46" t="str">
        <f>++IFERROR(INDEX(VU!$A$4:$A$9,MATCH(RAB!$D301,VU!$B$4:$B$9,0)),"")</f>
        <v/>
      </c>
      <c r="D301" s="29"/>
      <c r="E301" s="46" t="str">
        <f>++IFERROR(INDEX(VU!$F$4:$F$38,MATCH(RAB!$F301,VU!$G$4:$G$38,0)),"")</f>
        <v/>
      </c>
      <c r="F301" s="29"/>
      <c r="G301" s="58"/>
      <c r="H301" s="59"/>
      <c r="I301" s="60"/>
      <c r="J301" s="59"/>
      <c r="K301" s="59"/>
      <c r="L301" s="59"/>
      <c r="M301" s="47">
        <f t="shared" si="8"/>
        <v>0</v>
      </c>
      <c r="N301" s="47">
        <f t="shared" si="9"/>
        <v>0</v>
      </c>
      <c r="O301" s="47">
        <f t="shared" si="10"/>
        <v>0</v>
      </c>
      <c r="P301" s="47">
        <f t="shared" si="11"/>
        <v>0</v>
      </c>
      <c r="Q301" s="30">
        <v>10</v>
      </c>
      <c r="R301" s="29"/>
      <c r="S301" s="47" t="str">
        <f>IF($C301=3,$Q301,+IFERROR(VLOOKUP(C301&amp;"."&amp;E301,VU!$D$4:$H$38,5,0),""))</f>
        <v/>
      </c>
      <c r="T301" s="31" t="s">
        <v>37</v>
      </c>
      <c r="U301" s="32"/>
      <c r="V301" s="47" t="str">
        <f>+IF(T301="",S301,+IF(T301=VU!$B$18,S301,IF(OR(T301=VU!$B$16,T301=VU!$B$17),U301,0)))</f>
        <v/>
      </c>
    </row>
    <row r="302" spans="1:22" x14ac:dyDescent="0.25">
      <c r="A302" s="28"/>
      <c r="B302" s="28"/>
      <c r="C302" s="46" t="str">
        <f>++IFERROR(INDEX(VU!$A$4:$A$9,MATCH(RAB!$D302,VU!$B$4:$B$9,0)),"")</f>
        <v/>
      </c>
      <c r="D302" s="29"/>
      <c r="E302" s="46" t="str">
        <f>++IFERROR(INDEX(VU!$F$4:$F$38,MATCH(RAB!$F302,VU!$G$4:$G$38,0)),"")</f>
        <v/>
      </c>
      <c r="F302" s="29"/>
      <c r="G302" s="58"/>
      <c r="H302" s="59"/>
      <c r="I302" s="60"/>
      <c r="J302" s="59"/>
      <c r="K302" s="59"/>
      <c r="L302" s="59"/>
      <c r="M302" s="47">
        <f t="shared" si="8"/>
        <v>0</v>
      </c>
      <c r="N302" s="47">
        <f t="shared" si="9"/>
        <v>0</v>
      </c>
      <c r="O302" s="47">
        <f t="shared" si="10"/>
        <v>0</v>
      </c>
      <c r="P302" s="47">
        <f t="shared" si="11"/>
        <v>0</v>
      </c>
      <c r="Q302" s="30">
        <v>10</v>
      </c>
      <c r="R302" s="29"/>
      <c r="S302" s="47" t="str">
        <f>IF($C302=3,$Q302,+IFERROR(VLOOKUP(C302&amp;"."&amp;E302,VU!$D$4:$H$38,5,0),""))</f>
        <v/>
      </c>
      <c r="T302" s="31" t="s">
        <v>37</v>
      </c>
      <c r="U302" s="32"/>
      <c r="V302" s="47" t="str">
        <f>+IF(T302="",S302,+IF(T302=VU!$B$18,S302,IF(OR(T302=VU!$B$16,T302=VU!$B$17),U302,0)))</f>
        <v/>
      </c>
    </row>
    <row r="303" spans="1:22" x14ac:dyDescent="0.25">
      <c r="A303" s="28"/>
      <c r="B303" s="28"/>
      <c r="C303" s="46" t="str">
        <f>++IFERROR(INDEX(VU!$A$4:$A$9,MATCH(RAB!$D303,VU!$B$4:$B$9,0)),"")</f>
        <v/>
      </c>
      <c r="D303" s="29"/>
      <c r="E303" s="46" t="str">
        <f>++IFERROR(INDEX(VU!$F$4:$F$38,MATCH(RAB!$F303,VU!$G$4:$G$38,0)),"")</f>
        <v/>
      </c>
      <c r="F303" s="29"/>
      <c r="G303" s="58"/>
      <c r="H303" s="59"/>
      <c r="I303" s="60"/>
      <c r="J303" s="59"/>
      <c r="K303" s="59"/>
      <c r="L303" s="59"/>
      <c r="M303" s="47">
        <f t="shared" si="8"/>
        <v>0</v>
      </c>
      <c r="N303" s="47">
        <f t="shared" si="9"/>
        <v>0</v>
      </c>
      <c r="O303" s="47">
        <f t="shared" si="10"/>
        <v>0</v>
      </c>
      <c r="P303" s="47">
        <f t="shared" si="11"/>
        <v>0</v>
      </c>
      <c r="Q303" s="30">
        <v>10</v>
      </c>
      <c r="R303" s="29"/>
      <c r="S303" s="47" t="str">
        <f>IF($C303=3,$Q303,+IFERROR(VLOOKUP(C303&amp;"."&amp;E303,VU!$D$4:$H$38,5,0),""))</f>
        <v/>
      </c>
      <c r="T303" s="31" t="s">
        <v>37</v>
      </c>
      <c r="U303" s="32"/>
      <c r="V303" s="47" t="str">
        <f>+IF(T303="",S303,+IF(T303=VU!$B$18,S303,IF(OR(T303=VU!$B$16,T303=VU!$B$17),U303,0)))</f>
        <v/>
      </c>
    </row>
    <row r="304" spans="1:22" x14ac:dyDescent="0.25">
      <c r="A304" s="28"/>
      <c r="B304" s="28"/>
      <c r="C304" s="46" t="str">
        <f>++IFERROR(INDEX(VU!$A$4:$A$9,MATCH(RAB!$D304,VU!$B$4:$B$9,0)),"")</f>
        <v/>
      </c>
      <c r="D304" s="29"/>
      <c r="E304" s="46" t="str">
        <f>++IFERROR(INDEX(VU!$F$4:$F$38,MATCH(RAB!$F304,VU!$G$4:$G$38,0)),"")</f>
        <v/>
      </c>
      <c r="F304" s="29"/>
      <c r="G304" s="58"/>
      <c r="H304" s="59"/>
      <c r="I304" s="60"/>
      <c r="J304" s="59"/>
      <c r="K304" s="59"/>
      <c r="L304" s="59"/>
      <c r="M304" s="47">
        <f t="shared" si="8"/>
        <v>0</v>
      </c>
      <c r="N304" s="47">
        <f t="shared" si="9"/>
        <v>0</v>
      </c>
      <c r="O304" s="47">
        <f t="shared" si="10"/>
        <v>0</v>
      </c>
      <c r="P304" s="47">
        <f t="shared" si="11"/>
        <v>0</v>
      </c>
      <c r="Q304" s="30">
        <v>10</v>
      </c>
      <c r="R304" s="29"/>
      <c r="S304" s="47" t="str">
        <f>IF($C304=3,$Q304,+IFERROR(VLOOKUP(C304&amp;"."&amp;E304,VU!$D$4:$H$38,5,0),""))</f>
        <v/>
      </c>
      <c r="T304" s="31" t="s">
        <v>37</v>
      </c>
      <c r="U304" s="32"/>
      <c r="V304" s="47" t="str">
        <f>+IF(T304="",S304,+IF(T304=VU!$B$18,S304,IF(OR(T304=VU!$B$16,T304=VU!$B$17),U304,0)))</f>
        <v/>
      </c>
    </row>
    <row r="305" spans="1:22" x14ac:dyDescent="0.25">
      <c r="A305" s="28"/>
      <c r="B305" s="28"/>
      <c r="C305" s="46" t="str">
        <f>++IFERROR(INDEX(VU!$A$4:$A$9,MATCH(RAB!$D305,VU!$B$4:$B$9,0)),"")</f>
        <v/>
      </c>
      <c r="D305" s="29"/>
      <c r="E305" s="46" t="str">
        <f>++IFERROR(INDEX(VU!$F$4:$F$38,MATCH(RAB!$F305,VU!$G$4:$G$38,0)),"")</f>
        <v/>
      </c>
      <c r="F305" s="29"/>
      <c r="G305" s="58"/>
      <c r="H305" s="59"/>
      <c r="I305" s="60"/>
      <c r="J305" s="59"/>
      <c r="K305" s="59"/>
      <c r="L305" s="59"/>
      <c r="M305" s="47">
        <f t="shared" si="8"/>
        <v>0</v>
      </c>
      <c r="N305" s="47">
        <f t="shared" si="9"/>
        <v>0</v>
      </c>
      <c r="O305" s="47">
        <f t="shared" si="10"/>
        <v>0</v>
      </c>
      <c r="P305" s="47">
        <f t="shared" si="11"/>
        <v>0</v>
      </c>
      <c r="Q305" s="30">
        <v>10</v>
      </c>
      <c r="R305" s="29"/>
      <c r="S305" s="47" t="str">
        <f>IF($C305=3,$Q305,+IFERROR(VLOOKUP(C305&amp;"."&amp;E305,VU!$D$4:$H$38,5,0),""))</f>
        <v/>
      </c>
      <c r="T305" s="31" t="s">
        <v>37</v>
      </c>
      <c r="U305" s="32"/>
      <c r="V305" s="47" t="str">
        <f>+IF(T305="",S305,+IF(T305=VU!$B$18,S305,IF(OR(T305=VU!$B$16,T305=VU!$B$17),U305,0)))</f>
        <v/>
      </c>
    </row>
    <row r="306" spans="1:22" x14ac:dyDescent="0.25">
      <c r="A306" s="28"/>
      <c r="B306" s="28"/>
      <c r="C306" s="46" t="str">
        <f>++IFERROR(INDEX(VU!$A$4:$A$9,MATCH(RAB!$D306,VU!$B$4:$B$9,0)),"")</f>
        <v/>
      </c>
      <c r="D306" s="29"/>
      <c r="E306" s="46" t="str">
        <f>++IFERROR(INDEX(VU!$F$4:$F$38,MATCH(RAB!$F306,VU!$G$4:$G$38,0)),"")</f>
        <v/>
      </c>
      <c r="F306" s="29"/>
      <c r="G306" s="58"/>
      <c r="H306" s="59"/>
      <c r="I306" s="60"/>
      <c r="J306" s="59"/>
      <c r="K306" s="59"/>
      <c r="L306" s="59"/>
      <c r="M306" s="47">
        <f t="shared" si="8"/>
        <v>0</v>
      </c>
      <c r="N306" s="47">
        <f t="shared" si="9"/>
        <v>0</v>
      </c>
      <c r="O306" s="47">
        <f t="shared" si="10"/>
        <v>0</v>
      </c>
      <c r="P306" s="47">
        <f t="shared" si="11"/>
        <v>0</v>
      </c>
      <c r="Q306" s="30">
        <v>10</v>
      </c>
      <c r="R306" s="29"/>
      <c r="S306" s="47" t="str">
        <f>IF($C306=3,$Q306,+IFERROR(VLOOKUP(C306&amp;"."&amp;E306,VU!$D$4:$H$38,5,0),""))</f>
        <v/>
      </c>
      <c r="T306" s="31" t="s">
        <v>37</v>
      </c>
      <c r="U306" s="32"/>
      <c r="V306" s="47" t="str">
        <f>+IF(T306="",S306,+IF(T306=VU!$B$18,S306,IF(OR(T306=VU!$B$16,T306=VU!$B$17),U306,0)))</f>
        <v/>
      </c>
    </row>
    <row r="307" spans="1:22" x14ac:dyDescent="0.25">
      <c r="A307" s="28"/>
      <c r="B307" s="28"/>
      <c r="C307" s="46" t="str">
        <f>++IFERROR(INDEX(VU!$A$4:$A$9,MATCH(RAB!$D307,VU!$B$4:$B$9,0)),"")</f>
        <v/>
      </c>
      <c r="D307" s="29"/>
      <c r="E307" s="46" t="str">
        <f>++IFERROR(INDEX(VU!$F$4:$F$38,MATCH(RAB!$F307,VU!$G$4:$G$38,0)),"")</f>
        <v/>
      </c>
      <c r="F307" s="29"/>
      <c r="G307" s="58"/>
      <c r="H307" s="59"/>
      <c r="I307" s="60"/>
      <c r="J307" s="59"/>
      <c r="K307" s="59"/>
      <c r="L307" s="59"/>
      <c r="M307" s="47">
        <f t="shared" si="8"/>
        <v>0</v>
      </c>
      <c r="N307" s="47">
        <f t="shared" si="9"/>
        <v>0</v>
      </c>
      <c r="O307" s="47">
        <f t="shared" si="10"/>
        <v>0</v>
      </c>
      <c r="P307" s="47">
        <f t="shared" si="11"/>
        <v>0</v>
      </c>
      <c r="Q307" s="30">
        <v>10</v>
      </c>
      <c r="R307" s="29"/>
      <c r="S307" s="47" t="str">
        <f>IF($C307=3,$Q307,+IFERROR(VLOOKUP(C307&amp;"."&amp;E307,VU!$D$4:$H$38,5,0),""))</f>
        <v/>
      </c>
      <c r="T307" s="31" t="s">
        <v>37</v>
      </c>
      <c r="U307" s="32"/>
      <c r="V307" s="47" t="str">
        <f>+IF(T307="",S307,+IF(T307=VU!$B$18,S307,IF(OR(T307=VU!$B$16,T307=VU!$B$17),U307,0)))</f>
        <v/>
      </c>
    </row>
    <row r="308" spans="1:22" x14ac:dyDescent="0.25">
      <c r="A308" s="28"/>
      <c r="B308" s="28"/>
      <c r="C308" s="46" t="str">
        <f>++IFERROR(INDEX(VU!$A$4:$A$9,MATCH(RAB!$D308,VU!$B$4:$B$9,0)),"")</f>
        <v/>
      </c>
      <c r="D308" s="29"/>
      <c r="E308" s="46" t="str">
        <f>++IFERROR(INDEX(VU!$F$4:$F$38,MATCH(RAB!$F308,VU!$G$4:$G$38,0)),"")</f>
        <v/>
      </c>
      <c r="F308" s="29"/>
      <c r="G308" s="58"/>
      <c r="H308" s="59"/>
      <c r="I308" s="60"/>
      <c r="J308" s="59"/>
      <c r="K308" s="59"/>
      <c r="L308" s="59"/>
      <c r="M308" s="47">
        <f t="shared" si="8"/>
        <v>0</v>
      </c>
      <c r="N308" s="47">
        <f t="shared" si="9"/>
        <v>0</v>
      </c>
      <c r="O308" s="47">
        <f t="shared" si="10"/>
        <v>0</v>
      </c>
      <c r="P308" s="47">
        <f t="shared" si="11"/>
        <v>0</v>
      </c>
      <c r="Q308" s="30">
        <v>10</v>
      </c>
      <c r="R308" s="29"/>
      <c r="S308" s="47" t="str">
        <f>IF($C308=3,$Q308,+IFERROR(VLOOKUP(C308&amp;"."&amp;E308,VU!$D$4:$H$38,5,0),""))</f>
        <v/>
      </c>
      <c r="T308" s="31" t="s">
        <v>37</v>
      </c>
      <c r="U308" s="32"/>
      <c r="V308" s="47" t="str">
        <f>+IF(T308="",S308,+IF(T308=VU!$B$18,S308,IF(OR(T308=VU!$B$16,T308=VU!$B$17),U308,0)))</f>
        <v/>
      </c>
    </row>
    <row r="309" spans="1:22" x14ac:dyDescent="0.25">
      <c r="A309" s="28"/>
      <c r="B309" s="28"/>
      <c r="C309" s="46" t="str">
        <f>++IFERROR(INDEX(VU!$A$4:$A$9,MATCH(RAB!$D309,VU!$B$4:$B$9,0)),"")</f>
        <v/>
      </c>
      <c r="D309" s="29"/>
      <c r="E309" s="46" t="str">
        <f>++IFERROR(INDEX(VU!$F$4:$F$38,MATCH(RAB!$F309,VU!$G$4:$G$38,0)),"")</f>
        <v/>
      </c>
      <c r="F309" s="29"/>
      <c r="G309" s="58"/>
      <c r="H309" s="59"/>
      <c r="I309" s="60"/>
      <c r="J309" s="59"/>
      <c r="K309" s="59"/>
      <c r="L309" s="59"/>
      <c r="M309" s="47">
        <f t="shared" si="8"/>
        <v>0</v>
      </c>
      <c r="N309" s="47">
        <f t="shared" si="9"/>
        <v>0</v>
      </c>
      <c r="O309" s="47">
        <f t="shared" si="10"/>
        <v>0</v>
      </c>
      <c r="P309" s="47">
        <f t="shared" si="11"/>
        <v>0</v>
      </c>
      <c r="Q309" s="30">
        <v>10</v>
      </c>
      <c r="R309" s="29"/>
      <c r="S309" s="47" t="str">
        <f>IF($C309=3,$Q309,+IFERROR(VLOOKUP(C309&amp;"."&amp;E309,VU!$D$4:$H$38,5,0),""))</f>
        <v/>
      </c>
      <c r="T309" s="31" t="s">
        <v>37</v>
      </c>
      <c r="U309" s="32"/>
      <c r="V309" s="47" t="str">
        <f>+IF(T309="",S309,+IF(T309=VU!$B$18,S309,IF(OR(T309=VU!$B$16,T309=VU!$B$17),U309,0)))</f>
        <v/>
      </c>
    </row>
    <row r="310" spans="1:22" x14ac:dyDescent="0.25">
      <c r="A310" s="28"/>
      <c r="B310" s="28"/>
      <c r="C310" s="46" t="str">
        <f>++IFERROR(INDEX(VU!$A$4:$A$9,MATCH(RAB!$D310,VU!$B$4:$B$9,0)),"")</f>
        <v/>
      </c>
      <c r="D310" s="29"/>
      <c r="E310" s="46" t="str">
        <f>++IFERROR(INDEX(VU!$F$4:$F$38,MATCH(RAB!$F310,VU!$G$4:$G$38,0)),"")</f>
        <v/>
      </c>
      <c r="F310" s="29"/>
      <c r="G310" s="58"/>
      <c r="H310" s="59"/>
      <c r="I310" s="60"/>
      <c r="J310" s="59"/>
      <c r="K310" s="59"/>
      <c r="L310" s="59"/>
      <c r="M310" s="47">
        <f t="shared" si="8"/>
        <v>0</v>
      </c>
      <c r="N310" s="47">
        <f t="shared" si="9"/>
        <v>0</v>
      </c>
      <c r="O310" s="47">
        <f t="shared" si="10"/>
        <v>0</v>
      </c>
      <c r="P310" s="47">
        <f t="shared" si="11"/>
        <v>0</v>
      </c>
      <c r="Q310" s="30">
        <v>10</v>
      </c>
      <c r="R310" s="29"/>
      <c r="S310" s="47" t="str">
        <f>IF($C310=3,$Q310,+IFERROR(VLOOKUP(C310&amp;"."&amp;E310,VU!$D$4:$H$38,5,0),""))</f>
        <v/>
      </c>
      <c r="T310" s="31" t="s">
        <v>37</v>
      </c>
      <c r="U310" s="32"/>
      <c r="V310" s="47" t="str">
        <f>+IF(T310="",S310,+IF(T310=VU!$B$18,S310,IF(OR(T310=VU!$B$16,T310=VU!$B$17),U310,0)))</f>
        <v/>
      </c>
    </row>
    <row r="311" spans="1:22" x14ac:dyDescent="0.25">
      <c r="A311" s="28"/>
      <c r="B311" s="28"/>
      <c r="C311" s="46" t="str">
        <f>++IFERROR(INDEX(VU!$A$4:$A$9,MATCH(RAB!$D311,VU!$B$4:$B$9,0)),"")</f>
        <v/>
      </c>
      <c r="D311" s="29"/>
      <c r="E311" s="46" t="str">
        <f>++IFERROR(INDEX(VU!$F$4:$F$38,MATCH(RAB!$F311,VU!$G$4:$G$38,0)),"")</f>
        <v/>
      </c>
      <c r="F311" s="29"/>
      <c r="G311" s="58"/>
      <c r="H311" s="59"/>
      <c r="I311" s="60"/>
      <c r="J311" s="59"/>
      <c r="K311" s="59"/>
      <c r="L311" s="59"/>
      <c r="M311" s="47">
        <f t="shared" si="8"/>
        <v>0</v>
      </c>
      <c r="N311" s="47">
        <f t="shared" si="9"/>
        <v>0</v>
      </c>
      <c r="O311" s="47">
        <f t="shared" si="10"/>
        <v>0</v>
      </c>
      <c r="P311" s="47">
        <f t="shared" si="11"/>
        <v>0</v>
      </c>
      <c r="Q311" s="30">
        <v>10</v>
      </c>
      <c r="R311" s="29"/>
      <c r="S311" s="47" t="str">
        <f>IF($C311=3,$Q311,+IFERROR(VLOOKUP(C311&amp;"."&amp;E311,VU!$D$4:$H$38,5,0),""))</f>
        <v/>
      </c>
      <c r="T311" s="31" t="s">
        <v>37</v>
      </c>
      <c r="U311" s="32"/>
      <c r="V311" s="47" t="str">
        <f>+IF(T311="",S311,+IF(T311=VU!$B$18,S311,IF(OR(T311=VU!$B$16,T311=VU!$B$17),U311,0)))</f>
        <v/>
      </c>
    </row>
    <row r="312" spans="1:22" x14ac:dyDescent="0.25">
      <c r="A312" s="28"/>
      <c r="B312" s="28"/>
      <c r="C312" s="46" t="str">
        <f>++IFERROR(INDEX(VU!$A$4:$A$9,MATCH(RAB!$D312,VU!$B$4:$B$9,0)),"")</f>
        <v/>
      </c>
      <c r="D312" s="29"/>
      <c r="E312" s="46" t="str">
        <f>++IFERROR(INDEX(VU!$F$4:$F$38,MATCH(RAB!$F312,VU!$G$4:$G$38,0)),"")</f>
        <v/>
      </c>
      <c r="F312" s="29"/>
      <c r="G312" s="58"/>
      <c r="H312" s="59"/>
      <c r="I312" s="60"/>
      <c r="J312" s="59"/>
      <c r="K312" s="59"/>
      <c r="L312" s="59"/>
      <c r="M312" s="47">
        <f t="shared" si="8"/>
        <v>0</v>
      </c>
      <c r="N312" s="47">
        <f t="shared" si="9"/>
        <v>0</v>
      </c>
      <c r="O312" s="47">
        <f t="shared" si="10"/>
        <v>0</v>
      </c>
      <c r="P312" s="47">
        <f t="shared" si="11"/>
        <v>0</v>
      </c>
      <c r="Q312" s="30">
        <v>10</v>
      </c>
      <c r="R312" s="29"/>
      <c r="S312" s="47" t="str">
        <f>IF($C312=3,$Q312,+IFERROR(VLOOKUP(C312&amp;"."&amp;E312,VU!$D$4:$H$38,5,0),""))</f>
        <v/>
      </c>
      <c r="T312" s="31" t="s">
        <v>37</v>
      </c>
      <c r="U312" s="32"/>
      <c r="V312" s="47" t="str">
        <f>+IF(T312="",S312,+IF(T312=VU!$B$18,S312,IF(OR(T312=VU!$B$16,T312=VU!$B$17),U312,0)))</f>
        <v/>
      </c>
    </row>
    <row r="313" spans="1:22" x14ac:dyDescent="0.25">
      <c r="A313" s="28"/>
      <c r="B313" s="28"/>
      <c r="C313" s="46" t="str">
        <f>++IFERROR(INDEX(VU!$A$4:$A$9,MATCH(RAB!$D313,VU!$B$4:$B$9,0)),"")</f>
        <v/>
      </c>
      <c r="D313" s="29"/>
      <c r="E313" s="46" t="str">
        <f>++IFERROR(INDEX(VU!$F$4:$F$38,MATCH(RAB!$F313,VU!$G$4:$G$38,0)),"")</f>
        <v/>
      </c>
      <c r="F313" s="29"/>
      <c r="G313" s="58"/>
      <c r="H313" s="59"/>
      <c r="I313" s="60"/>
      <c r="J313" s="59"/>
      <c r="K313" s="59"/>
      <c r="L313" s="59"/>
      <c r="M313" s="47">
        <f t="shared" si="8"/>
        <v>0</v>
      </c>
      <c r="N313" s="47">
        <f t="shared" si="9"/>
        <v>0</v>
      </c>
      <c r="O313" s="47">
        <f t="shared" si="10"/>
        <v>0</v>
      </c>
      <c r="P313" s="47">
        <f t="shared" si="11"/>
        <v>0</v>
      </c>
      <c r="Q313" s="30">
        <v>10</v>
      </c>
      <c r="R313" s="29"/>
      <c r="S313" s="47" t="str">
        <f>IF($C313=3,$Q313,+IFERROR(VLOOKUP(C313&amp;"."&amp;E313,VU!$D$4:$H$38,5,0),""))</f>
        <v/>
      </c>
      <c r="T313" s="31" t="s">
        <v>37</v>
      </c>
      <c r="U313" s="32"/>
      <c r="V313" s="47" t="str">
        <f>+IF(T313="",S313,+IF(T313=VU!$B$18,S313,IF(OR(T313=VU!$B$16,T313=VU!$B$17),U313,0)))</f>
        <v/>
      </c>
    </row>
    <row r="314" spans="1:22" x14ac:dyDescent="0.25">
      <c r="A314" s="28"/>
      <c r="B314" s="28"/>
      <c r="C314" s="46" t="str">
        <f>++IFERROR(INDEX(VU!$A$4:$A$9,MATCH(RAB!$D314,VU!$B$4:$B$9,0)),"")</f>
        <v/>
      </c>
      <c r="D314" s="29"/>
      <c r="E314" s="46" t="str">
        <f>++IFERROR(INDEX(VU!$F$4:$F$38,MATCH(RAB!$F314,VU!$G$4:$G$38,0)),"")</f>
        <v/>
      </c>
      <c r="F314" s="29"/>
      <c r="G314" s="58"/>
      <c r="H314" s="59"/>
      <c r="I314" s="60"/>
      <c r="J314" s="59"/>
      <c r="K314" s="59"/>
      <c r="L314" s="59"/>
      <c r="M314" s="47">
        <f t="shared" si="8"/>
        <v>0</v>
      </c>
      <c r="N314" s="47">
        <f t="shared" si="9"/>
        <v>0</v>
      </c>
      <c r="O314" s="47">
        <f t="shared" si="10"/>
        <v>0</v>
      </c>
      <c r="P314" s="47">
        <f t="shared" si="11"/>
        <v>0</v>
      </c>
      <c r="Q314" s="30">
        <v>10</v>
      </c>
      <c r="R314" s="29"/>
      <c r="S314" s="47" t="str">
        <f>IF($C314=3,$Q314,+IFERROR(VLOOKUP(C314&amp;"."&amp;E314,VU!$D$4:$H$38,5,0),""))</f>
        <v/>
      </c>
      <c r="T314" s="31" t="s">
        <v>37</v>
      </c>
      <c r="U314" s="32"/>
      <c r="V314" s="47" t="str">
        <f>+IF(T314="",S314,+IF(T314=VU!$B$18,S314,IF(OR(T314=VU!$B$16,T314=VU!$B$17),U314,0)))</f>
        <v/>
      </c>
    </row>
    <row r="315" spans="1:22" x14ac:dyDescent="0.25">
      <c r="A315" s="28"/>
      <c r="B315" s="28"/>
      <c r="C315" s="46" t="str">
        <f>++IFERROR(INDEX(VU!$A$4:$A$9,MATCH(RAB!$D315,VU!$B$4:$B$9,0)),"")</f>
        <v/>
      </c>
      <c r="D315" s="29"/>
      <c r="E315" s="46" t="str">
        <f>++IFERROR(INDEX(VU!$F$4:$F$38,MATCH(RAB!$F315,VU!$G$4:$G$38,0)),"")</f>
        <v/>
      </c>
      <c r="F315" s="29"/>
      <c r="G315" s="58"/>
      <c r="H315" s="59"/>
      <c r="I315" s="60"/>
      <c r="J315" s="59"/>
      <c r="K315" s="59"/>
      <c r="L315" s="59"/>
      <c r="M315" s="47">
        <f t="shared" si="8"/>
        <v>0</v>
      </c>
      <c r="N315" s="47">
        <f t="shared" si="9"/>
        <v>0</v>
      </c>
      <c r="O315" s="47">
        <f t="shared" si="10"/>
        <v>0</v>
      </c>
      <c r="P315" s="47">
        <f t="shared" si="11"/>
        <v>0</v>
      </c>
      <c r="Q315" s="30">
        <v>10</v>
      </c>
      <c r="R315" s="29"/>
      <c r="S315" s="47" t="str">
        <f>IF($C315=3,$Q315,+IFERROR(VLOOKUP(C315&amp;"."&amp;E315,VU!$D$4:$H$38,5,0),""))</f>
        <v/>
      </c>
      <c r="T315" s="31" t="s">
        <v>37</v>
      </c>
      <c r="U315" s="32"/>
      <c r="V315" s="47" t="str">
        <f>+IF(T315="",S315,+IF(T315=VU!$B$18,S315,IF(OR(T315=VU!$B$16,T315=VU!$B$17),U315,0)))</f>
        <v/>
      </c>
    </row>
    <row r="316" spans="1:22" x14ac:dyDescent="0.25">
      <c r="A316" s="28"/>
      <c r="B316" s="28"/>
      <c r="C316" s="46" t="str">
        <f>++IFERROR(INDEX(VU!$A$4:$A$9,MATCH(RAB!$D316,VU!$B$4:$B$9,0)),"")</f>
        <v/>
      </c>
      <c r="D316" s="29"/>
      <c r="E316" s="46" t="str">
        <f>++IFERROR(INDEX(VU!$F$4:$F$38,MATCH(RAB!$F316,VU!$G$4:$G$38,0)),"")</f>
        <v/>
      </c>
      <c r="F316" s="29"/>
      <c r="G316" s="58"/>
      <c r="H316" s="59"/>
      <c r="I316" s="60"/>
      <c r="J316" s="59"/>
      <c r="K316" s="59"/>
      <c r="L316" s="59"/>
      <c r="M316" s="47">
        <f t="shared" si="8"/>
        <v>0</v>
      </c>
      <c r="N316" s="47">
        <f t="shared" si="9"/>
        <v>0</v>
      </c>
      <c r="O316" s="47">
        <f t="shared" si="10"/>
        <v>0</v>
      </c>
      <c r="P316" s="47">
        <f t="shared" si="11"/>
        <v>0</v>
      </c>
      <c r="Q316" s="30">
        <v>10</v>
      </c>
      <c r="R316" s="29"/>
      <c r="S316" s="47" t="str">
        <f>IF($C316=3,$Q316,+IFERROR(VLOOKUP(C316&amp;"."&amp;E316,VU!$D$4:$H$38,5,0),""))</f>
        <v/>
      </c>
      <c r="T316" s="31" t="s">
        <v>37</v>
      </c>
      <c r="U316" s="32"/>
      <c r="V316" s="47" t="str">
        <f>+IF(T316="",S316,+IF(T316=VU!$B$18,S316,IF(OR(T316=VU!$B$16,T316=VU!$B$17),U316,0)))</f>
        <v/>
      </c>
    </row>
    <row r="317" spans="1:22" x14ac:dyDescent="0.25">
      <c r="A317" s="28"/>
      <c r="B317" s="28"/>
      <c r="C317" s="46" t="str">
        <f>++IFERROR(INDEX(VU!$A$4:$A$9,MATCH(RAB!$D317,VU!$B$4:$B$9,0)),"")</f>
        <v/>
      </c>
      <c r="D317" s="29"/>
      <c r="E317" s="46" t="str">
        <f>++IFERROR(INDEX(VU!$F$4:$F$38,MATCH(RAB!$F317,VU!$G$4:$G$38,0)),"")</f>
        <v/>
      </c>
      <c r="F317" s="29"/>
      <c r="G317" s="58"/>
      <c r="H317" s="59"/>
      <c r="I317" s="60"/>
      <c r="J317" s="59"/>
      <c r="K317" s="59"/>
      <c r="L317" s="59"/>
      <c r="M317" s="47">
        <f t="shared" si="8"/>
        <v>0</v>
      </c>
      <c r="N317" s="47">
        <f t="shared" si="9"/>
        <v>0</v>
      </c>
      <c r="O317" s="47">
        <f t="shared" si="10"/>
        <v>0</v>
      </c>
      <c r="P317" s="47">
        <f t="shared" si="11"/>
        <v>0</v>
      </c>
      <c r="Q317" s="30">
        <v>10</v>
      </c>
      <c r="R317" s="29"/>
      <c r="S317" s="47" t="str">
        <f>IF($C317=3,$Q317,+IFERROR(VLOOKUP(C317&amp;"."&amp;E317,VU!$D$4:$H$38,5,0),""))</f>
        <v/>
      </c>
      <c r="T317" s="31" t="s">
        <v>37</v>
      </c>
      <c r="U317" s="32"/>
      <c r="V317" s="47" t="str">
        <f>+IF(T317="",S317,+IF(T317=VU!$B$18,S317,IF(OR(T317=VU!$B$16,T317=VU!$B$17),U317,0)))</f>
        <v/>
      </c>
    </row>
    <row r="318" spans="1:22" x14ac:dyDescent="0.25">
      <c r="A318" s="28"/>
      <c r="B318" s="28"/>
      <c r="C318" s="46" t="str">
        <f>++IFERROR(INDEX(VU!$A$4:$A$9,MATCH(RAB!$D318,VU!$B$4:$B$9,0)),"")</f>
        <v/>
      </c>
      <c r="D318" s="29"/>
      <c r="E318" s="46" t="str">
        <f>++IFERROR(INDEX(VU!$F$4:$F$38,MATCH(RAB!$F318,VU!$G$4:$G$38,0)),"")</f>
        <v/>
      </c>
      <c r="F318" s="29"/>
      <c r="G318" s="58"/>
      <c r="H318" s="59"/>
      <c r="I318" s="60"/>
      <c r="J318" s="59"/>
      <c r="K318" s="59"/>
      <c r="L318" s="59"/>
      <c r="M318" s="47">
        <f t="shared" si="8"/>
        <v>0</v>
      </c>
      <c r="N318" s="47">
        <f t="shared" si="9"/>
        <v>0</v>
      </c>
      <c r="O318" s="47">
        <f t="shared" si="10"/>
        <v>0</v>
      </c>
      <c r="P318" s="47">
        <f t="shared" si="11"/>
        <v>0</v>
      </c>
      <c r="Q318" s="30">
        <v>10</v>
      </c>
      <c r="R318" s="29"/>
      <c r="S318" s="47" t="str">
        <f>IF($C318=3,$Q318,+IFERROR(VLOOKUP(C318&amp;"."&amp;E318,VU!$D$4:$H$38,5,0),""))</f>
        <v/>
      </c>
      <c r="T318" s="31" t="s">
        <v>37</v>
      </c>
      <c r="U318" s="32"/>
      <c r="V318" s="47" t="str">
        <f>+IF(T318="",S318,+IF(T318=VU!$B$18,S318,IF(OR(T318=VU!$B$16,T318=VU!$B$17),U318,0)))</f>
        <v/>
      </c>
    </row>
    <row r="319" spans="1:22" x14ac:dyDescent="0.25">
      <c r="A319" s="28"/>
      <c r="B319" s="28"/>
      <c r="C319" s="46" t="str">
        <f>++IFERROR(INDEX(VU!$A$4:$A$9,MATCH(RAB!$D319,VU!$B$4:$B$9,0)),"")</f>
        <v/>
      </c>
      <c r="D319" s="29"/>
      <c r="E319" s="46" t="str">
        <f>++IFERROR(INDEX(VU!$F$4:$F$38,MATCH(RAB!$F319,VU!$G$4:$G$38,0)),"")</f>
        <v/>
      </c>
      <c r="F319" s="29"/>
      <c r="G319" s="58"/>
      <c r="H319" s="59"/>
      <c r="I319" s="60"/>
      <c r="J319" s="59"/>
      <c r="K319" s="59"/>
      <c r="L319" s="59"/>
      <c r="M319" s="47">
        <f t="shared" si="8"/>
        <v>0</v>
      </c>
      <c r="N319" s="47">
        <f t="shared" si="9"/>
        <v>0</v>
      </c>
      <c r="O319" s="47">
        <f t="shared" si="10"/>
        <v>0</v>
      </c>
      <c r="P319" s="47">
        <f t="shared" si="11"/>
        <v>0</v>
      </c>
      <c r="Q319" s="30">
        <v>10</v>
      </c>
      <c r="R319" s="29"/>
      <c r="S319" s="47" t="str">
        <f>IF($C319=3,$Q319,+IFERROR(VLOOKUP(C319&amp;"."&amp;E319,VU!$D$4:$H$38,5,0),""))</f>
        <v/>
      </c>
      <c r="T319" s="31" t="s">
        <v>37</v>
      </c>
      <c r="U319" s="32"/>
      <c r="V319" s="47" t="str">
        <f>+IF(T319="",S319,+IF(T319=VU!$B$18,S319,IF(OR(T319=VU!$B$16,T319=VU!$B$17),U319,0)))</f>
        <v/>
      </c>
    </row>
    <row r="320" spans="1:22" x14ac:dyDescent="0.25">
      <c r="A320" s="28"/>
      <c r="B320" s="28"/>
      <c r="C320" s="46" t="str">
        <f>++IFERROR(INDEX(VU!$A$4:$A$9,MATCH(RAB!$D320,VU!$B$4:$B$9,0)),"")</f>
        <v/>
      </c>
      <c r="D320" s="29"/>
      <c r="E320" s="46" t="str">
        <f>++IFERROR(INDEX(VU!$F$4:$F$38,MATCH(RAB!$F320,VU!$G$4:$G$38,0)),"")</f>
        <v/>
      </c>
      <c r="F320" s="29"/>
      <c r="G320" s="58"/>
      <c r="H320" s="59"/>
      <c r="I320" s="60"/>
      <c r="J320" s="59"/>
      <c r="K320" s="59"/>
      <c r="L320" s="59"/>
      <c r="M320" s="47">
        <f t="shared" si="8"/>
        <v>0</v>
      </c>
      <c r="N320" s="47">
        <f t="shared" si="9"/>
        <v>0</v>
      </c>
      <c r="O320" s="47">
        <f t="shared" si="10"/>
        <v>0</v>
      </c>
      <c r="P320" s="47">
        <f t="shared" si="11"/>
        <v>0</v>
      </c>
      <c r="Q320" s="30">
        <v>10</v>
      </c>
      <c r="R320" s="29"/>
      <c r="S320" s="47" t="str">
        <f>IF($C320=3,$Q320,+IFERROR(VLOOKUP(C320&amp;"."&amp;E320,VU!$D$4:$H$38,5,0),""))</f>
        <v/>
      </c>
      <c r="T320" s="31" t="s">
        <v>37</v>
      </c>
      <c r="U320" s="32"/>
      <c r="V320" s="47" t="str">
        <f>+IF(T320="",S320,+IF(T320=VU!$B$18,S320,IF(OR(T320=VU!$B$16,T320=VU!$B$17),U320,0)))</f>
        <v/>
      </c>
    </row>
    <row r="321" spans="1:22" x14ac:dyDescent="0.25">
      <c r="A321" s="28"/>
      <c r="B321" s="28"/>
      <c r="C321" s="46" t="str">
        <f>++IFERROR(INDEX(VU!$A$4:$A$9,MATCH(RAB!$D321,VU!$B$4:$B$9,0)),"")</f>
        <v/>
      </c>
      <c r="D321" s="29"/>
      <c r="E321" s="46" t="str">
        <f>++IFERROR(INDEX(VU!$F$4:$F$38,MATCH(RAB!$F321,VU!$G$4:$G$38,0)),"")</f>
        <v/>
      </c>
      <c r="F321" s="29"/>
      <c r="G321" s="58"/>
      <c r="H321" s="59"/>
      <c r="I321" s="60"/>
      <c r="J321" s="59"/>
      <c r="K321" s="59"/>
      <c r="L321" s="59"/>
      <c r="M321" s="47">
        <f t="shared" si="8"/>
        <v>0</v>
      </c>
      <c r="N321" s="47">
        <f t="shared" si="9"/>
        <v>0</v>
      </c>
      <c r="O321" s="47">
        <f t="shared" si="10"/>
        <v>0</v>
      </c>
      <c r="P321" s="47">
        <f t="shared" si="11"/>
        <v>0</v>
      </c>
      <c r="Q321" s="30">
        <v>10</v>
      </c>
      <c r="R321" s="29"/>
      <c r="S321" s="47" t="str">
        <f>IF($C321=3,$Q321,+IFERROR(VLOOKUP(C321&amp;"."&amp;E321,VU!$D$4:$H$38,5,0),""))</f>
        <v/>
      </c>
      <c r="T321" s="31" t="s">
        <v>37</v>
      </c>
      <c r="U321" s="32"/>
      <c r="V321" s="47" t="str">
        <f>+IF(T321="",S321,+IF(T321=VU!$B$18,S321,IF(OR(T321=VU!$B$16,T321=VU!$B$17),U321,0)))</f>
        <v/>
      </c>
    </row>
    <row r="322" spans="1:22" x14ac:dyDescent="0.25">
      <c r="A322" s="28"/>
      <c r="B322" s="28"/>
      <c r="C322" s="46" t="str">
        <f>++IFERROR(INDEX(VU!$A$4:$A$9,MATCH(RAB!$D322,VU!$B$4:$B$9,0)),"")</f>
        <v/>
      </c>
      <c r="D322" s="29"/>
      <c r="E322" s="46" t="str">
        <f>++IFERROR(INDEX(VU!$F$4:$F$38,MATCH(RAB!$F322,VU!$G$4:$G$38,0)),"")</f>
        <v/>
      </c>
      <c r="F322" s="29"/>
      <c r="G322" s="58"/>
      <c r="H322" s="59"/>
      <c r="I322" s="60"/>
      <c r="J322" s="59"/>
      <c r="K322" s="59"/>
      <c r="L322" s="59"/>
      <c r="M322" s="47">
        <f t="shared" si="8"/>
        <v>0</v>
      </c>
      <c r="N322" s="47">
        <f t="shared" si="9"/>
        <v>0</v>
      </c>
      <c r="O322" s="47">
        <f t="shared" si="10"/>
        <v>0</v>
      </c>
      <c r="P322" s="47">
        <f t="shared" si="11"/>
        <v>0</v>
      </c>
      <c r="Q322" s="30">
        <v>10</v>
      </c>
      <c r="R322" s="29"/>
      <c r="S322" s="47" t="str">
        <f>IF($C322=3,$Q322,+IFERROR(VLOOKUP(C322&amp;"."&amp;E322,VU!$D$4:$H$38,5,0),""))</f>
        <v/>
      </c>
      <c r="T322" s="31" t="s">
        <v>37</v>
      </c>
      <c r="U322" s="32"/>
      <c r="V322" s="47" t="str">
        <f>+IF(T322="",S322,+IF(T322=VU!$B$18,S322,IF(OR(T322=VU!$B$16,T322=VU!$B$17),U322,0)))</f>
        <v/>
      </c>
    </row>
    <row r="323" spans="1:22" x14ac:dyDescent="0.25">
      <c r="A323" s="28"/>
      <c r="B323" s="28"/>
      <c r="C323" s="46" t="str">
        <f>++IFERROR(INDEX(VU!$A$4:$A$9,MATCH(RAB!$D323,VU!$B$4:$B$9,0)),"")</f>
        <v/>
      </c>
      <c r="D323" s="29"/>
      <c r="E323" s="46" t="str">
        <f>++IFERROR(INDEX(VU!$F$4:$F$38,MATCH(RAB!$F323,VU!$G$4:$G$38,0)),"")</f>
        <v/>
      </c>
      <c r="F323" s="29"/>
      <c r="G323" s="58"/>
      <c r="H323" s="59"/>
      <c r="I323" s="60"/>
      <c r="J323" s="59"/>
      <c r="K323" s="59"/>
      <c r="L323" s="59"/>
      <c r="M323" s="47">
        <f t="shared" si="8"/>
        <v>0</v>
      </c>
      <c r="N323" s="47">
        <f t="shared" si="9"/>
        <v>0</v>
      </c>
      <c r="O323" s="47">
        <f t="shared" si="10"/>
        <v>0</v>
      </c>
      <c r="P323" s="47">
        <f t="shared" si="11"/>
        <v>0</v>
      </c>
      <c r="Q323" s="30">
        <v>10</v>
      </c>
      <c r="R323" s="29"/>
      <c r="S323" s="47" t="str">
        <f>IF($C323=3,$Q323,+IFERROR(VLOOKUP(C323&amp;"."&amp;E323,VU!$D$4:$H$38,5,0),""))</f>
        <v/>
      </c>
      <c r="T323" s="31" t="s">
        <v>37</v>
      </c>
      <c r="U323" s="32"/>
      <c r="V323" s="47" t="str">
        <f>+IF(T323="",S323,+IF(T323=VU!$B$18,S323,IF(OR(T323=VU!$B$16,T323=VU!$B$17),U323,0)))</f>
        <v/>
      </c>
    </row>
    <row r="324" spans="1:22" x14ac:dyDescent="0.25">
      <c r="A324" s="28"/>
      <c r="B324" s="28"/>
      <c r="C324" s="46" t="str">
        <f>++IFERROR(INDEX(VU!$A$4:$A$9,MATCH(RAB!$D324,VU!$B$4:$B$9,0)),"")</f>
        <v/>
      </c>
      <c r="D324" s="29"/>
      <c r="E324" s="46" t="str">
        <f>++IFERROR(INDEX(VU!$F$4:$F$38,MATCH(RAB!$F324,VU!$G$4:$G$38,0)),"")</f>
        <v/>
      </c>
      <c r="F324" s="29"/>
      <c r="G324" s="58"/>
      <c r="H324" s="59"/>
      <c r="I324" s="60"/>
      <c r="J324" s="59"/>
      <c r="K324" s="59"/>
      <c r="L324" s="59"/>
      <c r="M324" s="47">
        <f t="shared" si="8"/>
        <v>0</v>
      </c>
      <c r="N324" s="47">
        <f t="shared" si="9"/>
        <v>0</v>
      </c>
      <c r="O324" s="47">
        <f t="shared" si="10"/>
        <v>0</v>
      </c>
      <c r="P324" s="47">
        <f t="shared" si="11"/>
        <v>0</v>
      </c>
      <c r="Q324" s="30">
        <v>10</v>
      </c>
      <c r="R324" s="29"/>
      <c r="S324" s="47" t="str">
        <f>IF($C324=3,$Q324,+IFERROR(VLOOKUP(C324&amp;"."&amp;E324,VU!$D$4:$H$38,5,0),""))</f>
        <v/>
      </c>
      <c r="T324" s="31" t="s">
        <v>37</v>
      </c>
      <c r="U324" s="32"/>
      <c r="V324" s="47" t="str">
        <f>+IF(T324="",S324,+IF(T324=VU!$B$18,S324,IF(OR(T324=VU!$B$16,T324=VU!$B$17),U324,0)))</f>
        <v/>
      </c>
    </row>
    <row r="325" spans="1:22" x14ac:dyDescent="0.25">
      <c r="A325" s="28"/>
      <c r="B325" s="28"/>
      <c r="C325" s="46" t="str">
        <f>++IFERROR(INDEX(VU!$A$4:$A$9,MATCH(RAB!$D325,VU!$B$4:$B$9,0)),"")</f>
        <v/>
      </c>
      <c r="D325" s="29"/>
      <c r="E325" s="46" t="str">
        <f>++IFERROR(INDEX(VU!$F$4:$F$38,MATCH(RAB!$F325,VU!$G$4:$G$38,0)),"")</f>
        <v/>
      </c>
      <c r="F325" s="29"/>
      <c r="G325" s="58"/>
      <c r="H325" s="59"/>
      <c r="I325" s="60"/>
      <c r="J325" s="59"/>
      <c r="K325" s="59"/>
      <c r="L325" s="59"/>
      <c r="M325" s="47">
        <f t="shared" si="8"/>
        <v>0</v>
      </c>
      <c r="N325" s="47">
        <f t="shared" si="9"/>
        <v>0</v>
      </c>
      <c r="O325" s="47">
        <f t="shared" si="10"/>
        <v>0</v>
      </c>
      <c r="P325" s="47">
        <f t="shared" si="11"/>
        <v>0</v>
      </c>
      <c r="Q325" s="30">
        <v>10</v>
      </c>
      <c r="R325" s="29"/>
      <c r="S325" s="47" t="str">
        <f>IF($C325=3,$Q325,+IFERROR(VLOOKUP(C325&amp;"."&amp;E325,VU!$D$4:$H$38,5,0),""))</f>
        <v/>
      </c>
      <c r="T325" s="31" t="s">
        <v>37</v>
      </c>
      <c r="U325" s="32"/>
      <c r="V325" s="47" t="str">
        <f>+IF(T325="",S325,+IF(T325=VU!$B$18,S325,IF(OR(T325=VU!$B$16,T325=VU!$B$17),U325,0)))</f>
        <v/>
      </c>
    </row>
    <row r="326" spans="1:22" x14ac:dyDescent="0.25">
      <c r="A326" s="28"/>
      <c r="B326" s="28"/>
      <c r="C326" s="46" t="str">
        <f>++IFERROR(INDEX(VU!$A$4:$A$9,MATCH(RAB!$D326,VU!$B$4:$B$9,0)),"")</f>
        <v/>
      </c>
      <c r="D326" s="29"/>
      <c r="E326" s="46" t="str">
        <f>++IFERROR(INDEX(VU!$F$4:$F$38,MATCH(RAB!$F326,VU!$G$4:$G$38,0)),"")</f>
        <v/>
      </c>
      <c r="F326" s="29"/>
      <c r="G326" s="58"/>
      <c r="H326" s="59"/>
      <c r="I326" s="60"/>
      <c r="J326" s="59"/>
      <c r="K326" s="59"/>
      <c r="L326" s="59"/>
      <c r="M326" s="47">
        <f t="shared" si="8"/>
        <v>0</v>
      </c>
      <c r="N326" s="47">
        <f t="shared" si="9"/>
        <v>0</v>
      </c>
      <c r="O326" s="47">
        <f t="shared" si="10"/>
        <v>0</v>
      </c>
      <c r="P326" s="47">
        <f t="shared" si="11"/>
        <v>0</v>
      </c>
      <c r="Q326" s="30">
        <v>10</v>
      </c>
      <c r="R326" s="29"/>
      <c r="S326" s="47" t="str">
        <f>IF($C326=3,$Q326,+IFERROR(VLOOKUP(C326&amp;"."&amp;E326,VU!$D$4:$H$38,5,0),""))</f>
        <v/>
      </c>
      <c r="T326" s="31" t="s">
        <v>37</v>
      </c>
      <c r="U326" s="32"/>
      <c r="V326" s="47" t="str">
        <f>+IF(T326="",S326,+IF(T326=VU!$B$18,S326,IF(OR(T326=VU!$B$16,T326=VU!$B$17),U326,0)))</f>
        <v/>
      </c>
    </row>
    <row r="327" spans="1:22" x14ac:dyDescent="0.25">
      <c r="A327" s="28"/>
      <c r="B327" s="28"/>
      <c r="C327" s="46" t="str">
        <f>++IFERROR(INDEX(VU!$A$4:$A$9,MATCH(RAB!$D327,VU!$B$4:$B$9,0)),"")</f>
        <v/>
      </c>
      <c r="D327" s="29"/>
      <c r="E327" s="46" t="str">
        <f>++IFERROR(INDEX(VU!$F$4:$F$38,MATCH(RAB!$F327,VU!$G$4:$G$38,0)),"")</f>
        <v/>
      </c>
      <c r="F327" s="29"/>
      <c r="G327" s="58"/>
      <c r="H327" s="59"/>
      <c r="I327" s="60"/>
      <c r="J327" s="59"/>
      <c r="K327" s="59"/>
      <c r="L327" s="59"/>
      <c r="M327" s="47">
        <f t="shared" si="8"/>
        <v>0</v>
      </c>
      <c r="N327" s="47">
        <f t="shared" si="9"/>
        <v>0</v>
      </c>
      <c r="O327" s="47">
        <f t="shared" si="10"/>
        <v>0</v>
      </c>
      <c r="P327" s="47">
        <f t="shared" si="11"/>
        <v>0</v>
      </c>
      <c r="Q327" s="30">
        <v>10</v>
      </c>
      <c r="R327" s="29"/>
      <c r="S327" s="47" t="str">
        <f>IF($C327=3,$Q327,+IFERROR(VLOOKUP(C327&amp;"."&amp;E327,VU!$D$4:$H$38,5,0),""))</f>
        <v/>
      </c>
      <c r="T327" s="31" t="s">
        <v>37</v>
      </c>
      <c r="U327" s="32"/>
      <c r="V327" s="47" t="str">
        <f>+IF(T327="",S327,+IF(T327=VU!$B$18,S327,IF(OR(T327=VU!$B$16,T327=VU!$B$17),U327,0)))</f>
        <v/>
      </c>
    </row>
    <row r="328" spans="1:22" x14ac:dyDescent="0.25">
      <c r="A328" s="28"/>
      <c r="B328" s="28"/>
      <c r="C328" s="46" t="str">
        <f>++IFERROR(INDEX(VU!$A$4:$A$9,MATCH(RAB!$D328,VU!$B$4:$B$9,0)),"")</f>
        <v/>
      </c>
      <c r="D328" s="29"/>
      <c r="E328" s="46" t="str">
        <f>++IFERROR(INDEX(VU!$F$4:$F$38,MATCH(RAB!$F328,VU!$G$4:$G$38,0)),"")</f>
        <v/>
      </c>
      <c r="F328" s="29"/>
      <c r="G328" s="58"/>
      <c r="H328" s="59"/>
      <c r="I328" s="60"/>
      <c r="J328" s="59"/>
      <c r="K328" s="59"/>
      <c r="L328" s="59"/>
      <c r="M328" s="47">
        <f t="shared" si="8"/>
        <v>0</v>
      </c>
      <c r="N328" s="47">
        <f t="shared" si="9"/>
        <v>0</v>
      </c>
      <c r="O328" s="47">
        <f t="shared" si="10"/>
        <v>0</v>
      </c>
      <c r="P328" s="47">
        <f t="shared" si="11"/>
        <v>0</v>
      </c>
      <c r="Q328" s="30">
        <v>10</v>
      </c>
      <c r="R328" s="29"/>
      <c r="S328" s="47" t="str">
        <f>IF($C328=3,$Q328,+IFERROR(VLOOKUP(C328&amp;"."&amp;E328,VU!$D$4:$H$38,5,0),""))</f>
        <v/>
      </c>
      <c r="T328" s="31" t="s">
        <v>37</v>
      </c>
      <c r="U328" s="32"/>
      <c r="V328" s="47" t="str">
        <f>+IF(T328="",S328,+IF(T328=VU!$B$18,S328,IF(OR(T328=VU!$B$16,T328=VU!$B$17),U328,0)))</f>
        <v/>
      </c>
    </row>
    <row r="329" spans="1:22" x14ac:dyDescent="0.25">
      <c r="A329" s="28"/>
      <c r="B329" s="28"/>
      <c r="C329" s="46" t="str">
        <f>++IFERROR(INDEX(VU!$A$4:$A$9,MATCH(RAB!$D329,VU!$B$4:$B$9,0)),"")</f>
        <v/>
      </c>
      <c r="D329" s="29"/>
      <c r="E329" s="46" t="str">
        <f>++IFERROR(INDEX(VU!$F$4:$F$38,MATCH(RAB!$F329,VU!$G$4:$G$38,0)),"")</f>
        <v/>
      </c>
      <c r="F329" s="29"/>
      <c r="G329" s="58"/>
      <c r="H329" s="59"/>
      <c r="I329" s="60"/>
      <c r="J329" s="59"/>
      <c r="K329" s="59"/>
      <c r="L329" s="59"/>
      <c r="M329" s="47">
        <f t="shared" si="8"/>
        <v>0</v>
      </c>
      <c r="N329" s="47">
        <f t="shared" si="9"/>
        <v>0</v>
      </c>
      <c r="O329" s="47">
        <f t="shared" si="10"/>
        <v>0</v>
      </c>
      <c r="P329" s="47">
        <f t="shared" si="11"/>
        <v>0</v>
      </c>
      <c r="Q329" s="30">
        <v>10</v>
      </c>
      <c r="R329" s="29"/>
      <c r="S329" s="47" t="str">
        <f>IF($C329=3,$Q329,+IFERROR(VLOOKUP(C329&amp;"."&amp;E329,VU!$D$4:$H$38,5,0),""))</f>
        <v/>
      </c>
      <c r="T329" s="31" t="s">
        <v>37</v>
      </c>
      <c r="U329" s="32"/>
      <c r="V329" s="47" t="str">
        <f>+IF(T329="",S329,+IF(T329=VU!$B$18,S329,IF(OR(T329=VU!$B$16,T329=VU!$B$17),U329,0)))</f>
        <v/>
      </c>
    </row>
    <row r="330" spans="1:22" x14ac:dyDescent="0.25">
      <c r="A330" s="28"/>
      <c r="B330" s="28"/>
      <c r="C330" s="46" t="str">
        <f>++IFERROR(INDEX(VU!$A$4:$A$9,MATCH(RAB!$D330,VU!$B$4:$B$9,0)),"")</f>
        <v/>
      </c>
      <c r="D330" s="29"/>
      <c r="E330" s="46" t="str">
        <f>++IFERROR(INDEX(VU!$F$4:$F$38,MATCH(RAB!$F330,VU!$G$4:$G$38,0)),"")</f>
        <v/>
      </c>
      <c r="F330" s="29"/>
      <c r="G330" s="58"/>
      <c r="H330" s="59"/>
      <c r="I330" s="60"/>
      <c r="J330" s="59"/>
      <c r="K330" s="59"/>
      <c r="L330" s="59"/>
      <c r="M330" s="47">
        <f t="shared" si="8"/>
        <v>0</v>
      </c>
      <c r="N330" s="47">
        <f t="shared" si="9"/>
        <v>0</v>
      </c>
      <c r="O330" s="47">
        <f t="shared" si="10"/>
        <v>0</v>
      </c>
      <c r="P330" s="47">
        <f t="shared" si="11"/>
        <v>0</v>
      </c>
      <c r="Q330" s="30">
        <v>10</v>
      </c>
      <c r="R330" s="29"/>
      <c r="S330" s="47" t="str">
        <f>IF($C330=3,$Q330,+IFERROR(VLOOKUP(C330&amp;"."&amp;E330,VU!$D$4:$H$38,5,0),""))</f>
        <v/>
      </c>
      <c r="T330" s="31" t="s">
        <v>37</v>
      </c>
      <c r="U330" s="32"/>
      <c r="V330" s="47" t="str">
        <f>+IF(T330="",S330,+IF(T330=VU!$B$18,S330,IF(OR(T330=VU!$B$16,T330=VU!$B$17),U330,0)))</f>
        <v/>
      </c>
    </row>
    <row r="331" spans="1:22" x14ac:dyDescent="0.25">
      <c r="A331" s="28"/>
      <c r="B331" s="28"/>
      <c r="C331" s="46" t="str">
        <f>++IFERROR(INDEX(VU!$A$4:$A$9,MATCH(RAB!$D331,VU!$B$4:$B$9,0)),"")</f>
        <v/>
      </c>
      <c r="D331" s="29"/>
      <c r="E331" s="46" t="str">
        <f>++IFERROR(INDEX(VU!$F$4:$F$38,MATCH(RAB!$F331,VU!$G$4:$G$38,0)),"")</f>
        <v/>
      </c>
      <c r="F331" s="29"/>
      <c r="G331" s="58"/>
      <c r="H331" s="59"/>
      <c r="I331" s="60"/>
      <c r="J331" s="59"/>
      <c r="K331" s="59"/>
      <c r="L331" s="59"/>
      <c r="M331" s="47">
        <f t="shared" si="8"/>
        <v>0</v>
      </c>
      <c r="N331" s="47">
        <f t="shared" si="9"/>
        <v>0</v>
      </c>
      <c r="O331" s="47">
        <f t="shared" si="10"/>
        <v>0</v>
      </c>
      <c r="P331" s="47">
        <f t="shared" si="11"/>
        <v>0</v>
      </c>
      <c r="Q331" s="30">
        <v>10</v>
      </c>
      <c r="R331" s="29"/>
      <c r="S331" s="47" t="str">
        <f>IF($C331=3,$Q331,+IFERROR(VLOOKUP(C331&amp;"."&amp;E331,VU!$D$4:$H$38,5,0),""))</f>
        <v/>
      </c>
      <c r="T331" s="31" t="s">
        <v>37</v>
      </c>
      <c r="U331" s="32"/>
      <c r="V331" s="47" t="str">
        <f>+IF(T331="",S331,+IF(T331=VU!$B$18,S331,IF(OR(T331=VU!$B$16,T331=VU!$B$17),U331,0)))</f>
        <v/>
      </c>
    </row>
    <row r="332" spans="1:22" x14ac:dyDescent="0.25">
      <c r="A332" s="28"/>
      <c r="B332" s="28"/>
      <c r="C332" s="46" t="str">
        <f>++IFERROR(INDEX(VU!$A$4:$A$9,MATCH(RAB!$D332,VU!$B$4:$B$9,0)),"")</f>
        <v/>
      </c>
      <c r="D332" s="29"/>
      <c r="E332" s="46" t="str">
        <f>++IFERROR(INDEX(VU!$F$4:$F$38,MATCH(RAB!$F332,VU!$G$4:$G$38,0)),"")</f>
        <v/>
      </c>
      <c r="F332" s="29"/>
      <c r="G332" s="58"/>
      <c r="H332" s="59"/>
      <c r="I332" s="60"/>
      <c r="J332" s="59"/>
      <c r="K332" s="59"/>
      <c r="L332" s="59"/>
      <c r="M332" s="47">
        <f t="shared" si="8"/>
        <v>0</v>
      </c>
      <c r="N332" s="47">
        <f t="shared" si="9"/>
        <v>0</v>
      </c>
      <c r="O332" s="47">
        <f t="shared" si="10"/>
        <v>0</v>
      </c>
      <c r="P332" s="47">
        <f t="shared" si="11"/>
        <v>0</v>
      </c>
      <c r="Q332" s="30">
        <v>10</v>
      </c>
      <c r="R332" s="29"/>
      <c r="S332" s="47" t="str">
        <f>IF($C332=3,$Q332,+IFERROR(VLOOKUP(C332&amp;"."&amp;E332,VU!$D$4:$H$38,5,0),""))</f>
        <v/>
      </c>
      <c r="T332" s="31" t="s">
        <v>37</v>
      </c>
      <c r="U332" s="32"/>
      <c r="V332" s="47" t="str">
        <f>+IF(T332="",S332,+IF(T332=VU!$B$18,S332,IF(OR(T332=VU!$B$16,T332=VU!$B$17),U332,0)))</f>
        <v/>
      </c>
    </row>
    <row r="333" spans="1:22" x14ac:dyDescent="0.25">
      <c r="A333" s="28"/>
      <c r="B333" s="28"/>
      <c r="C333" s="46" t="str">
        <f>++IFERROR(INDEX(VU!$A$4:$A$9,MATCH(RAB!$D333,VU!$B$4:$B$9,0)),"")</f>
        <v/>
      </c>
      <c r="D333" s="29"/>
      <c r="E333" s="46" t="str">
        <f>++IFERROR(INDEX(VU!$F$4:$F$38,MATCH(RAB!$F333,VU!$G$4:$G$38,0)),"")</f>
        <v/>
      </c>
      <c r="F333" s="29"/>
      <c r="G333" s="58"/>
      <c r="H333" s="59"/>
      <c r="I333" s="60"/>
      <c r="J333" s="59"/>
      <c r="K333" s="59"/>
      <c r="L333" s="59"/>
      <c r="M333" s="47">
        <f t="shared" si="8"/>
        <v>0</v>
      </c>
      <c r="N333" s="47">
        <f t="shared" si="9"/>
        <v>0</v>
      </c>
      <c r="O333" s="47">
        <f t="shared" si="10"/>
        <v>0</v>
      </c>
      <c r="P333" s="47">
        <f t="shared" si="11"/>
        <v>0</v>
      </c>
      <c r="Q333" s="30">
        <v>10</v>
      </c>
      <c r="R333" s="29"/>
      <c r="S333" s="47" t="str">
        <f>IF($C333=3,$Q333,+IFERROR(VLOOKUP(C333&amp;"."&amp;E333,VU!$D$4:$H$38,5,0),""))</f>
        <v/>
      </c>
      <c r="T333" s="31" t="s">
        <v>37</v>
      </c>
      <c r="U333" s="32"/>
      <c r="V333" s="47" t="str">
        <f>+IF(T333="",S333,+IF(T333=VU!$B$18,S333,IF(OR(T333=VU!$B$16,T333=VU!$B$17),U333,0)))</f>
        <v/>
      </c>
    </row>
    <row r="334" spans="1:22" x14ac:dyDescent="0.25">
      <c r="A334" s="28"/>
      <c r="B334" s="28"/>
      <c r="C334" s="46" t="str">
        <f>++IFERROR(INDEX(VU!$A$4:$A$9,MATCH(RAB!$D334,VU!$B$4:$B$9,0)),"")</f>
        <v/>
      </c>
      <c r="D334" s="29"/>
      <c r="E334" s="46" t="str">
        <f>++IFERROR(INDEX(VU!$F$4:$F$38,MATCH(RAB!$F334,VU!$G$4:$G$38,0)),"")</f>
        <v/>
      </c>
      <c r="F334" s="29"/>
      <c r="G334" s="58"/>
      <c r="H334" s="59"/>
      <c r="I334" s="60"/>
      <c r="J334" s="59"/>
      <c r="K334" s="59"/>
      <c r="L334" s="59"/>
      <c r="M334" s="47">
        <f t="shared" si="8"/>
        <v>0</v>
      </c>
      <c r="N334" s="47">
        <f t="shared" si="9"/>
        <v>0</v>
      </c>
      <c r="O334" s="47">
        <f t="shared" si="10"/>
        <v>0</v>
      </c>
      <c r="P334" s="47">
        <f t="shared" si="11"/>
        <v>0</v>
      </c>
      <c r="Q334" s="30">
        <v>10</v>
      </c>
      <c r="R334" s="29"/>
      <c r="S334" s="47" t="str">
        <f>IF($C334=3,$Q334,+IFERROR(VLOOKUP(C334&amp;"."&amp;E334,VU!$D$4:$H$38,5,0),""))</f>
        <v/>
      </c>
      <c r="T334" s="31" t="s">
        <v>37</v>
      </c>
      <c r="U334" s="32"/>
      <c r="V334" s="47" t="str">
        <f>+IF(T334="",S334,+IF(T334=VU!$B$18,S334,IF(OR(T334=VU!$B$16,T334=VU!$B$17),U334,0)))</f>
        <v/>
      </c>
    </row>
    <row r="335" spans="1:22" x14ac:dyDescent="0.25">
      <c r="A335" s="28"/>
      <c r="B335" s="28"/>
      <c r="C335" s="46" t="str">
        <f>++IFERROR(INDEX(VU!$A$4:$A$9,MATCH(RAB!$D335,VU!$B$4:$B$9,0)),"")</f>
        <v/>
      </c>
      <c r="D335" s="29"/>
      <c r="E335" s="46" t="str">
        <f>++IFERROR(INDEX(VU!$F$4:$F$38,MATCH(RAB!$F335,VU!$G$4:$G$38,0)),"")</f>
        <v/>
      </c>
      <c r="F335" s="29"/>
      <c r="G335" s="58"/>
      <c r="H335" s="59"/>
      <c r="I335" s="60"/>
      <c r="J335" s="59"/>
      <c r="K335" s="59"/>
      <c r="L335" s="59"/>
      <c r="M335" s="47">
        <f t="shared" si="8"/>
        <v>0</v>
      </c>
      <c r="N335" s="47">
        <f t="shared" si="9"/>
        <v>0</v>
      </c>
      <c r="O335" s="47">
        <f t="shared" si="10"/>
        <v>0</v>
      </c>
      <c r="P335" s="47">
        <f t="shared" si="11"/>
        <v>0</v>
      </c>
      <c r="Q335" s="30">
        <v>10</v>
      </c>
      <c r="R335" s="29"/>
      <c r="S335" s="47" t="str">
        <f>IF($C335=3,$Q335,+IFERROR(VLOOKUP(C335&amp;"."&amp;E335,VU!$D$4:$H$38,5,0),""))</f>
        <v/>
      </c>
      <c r="T335" s="31" t="s">
        <v>37</v>
      </c>
      <c r="U335" s="32"/>
      <c r="V335" s="47" t="str">
        <f>+IF(T335="",S335,+IF(T335=VU!$B$18,S335,IF(OR(T335=VU!$B$16,T335=VU!$B$17),U335,0)))</f>
        <v/>
      </c>
    </row>
    <row r="336" spans="1:22" x14ac:dyDescent="0.25">
      <c r="A336" s="28"/>
      <c r="B336" s="28"/>
      <c r="C336" s="46" t="str">
        <f>++IFERROR(INDEX(VU!$A$4:$A$9,MATCH(RAB!$D336,VU!$B$4:$B$9,0)),"")</f>
        <v/>
      </c>
      <c r="D336" s="29"/>
      <c r="E336" s="46" t="str">
        <f>++IFERROR(INDEX(VU!$F$4:$F$38,MATCH(RAB!$F336,VU!$G$4:$G$38,0)),"")</f>
        <v/>
      </c>
      <c r="F336" s="29"/>
      <c r="G336" s="58"/>
      <c r="H336" s="59"/>
      <c r="I336" s="60"/>
      <c r="J336" s="59"/>
      <c r="K336" s="59"/>
      <c r="L336" s="59"/>
      <c r="M336" s="47">
        <f t="shared" si="8"/>
        <v>0</v>
      </c>
      <c r="N336" s="47">
        <f t="shared" si="9"/>
        <v>0</v>
      </c>
      <c r="O336" s="47">
        <f t="shared" si="10"/>
        <v>0</v>
      </c>
      <c r="P336" s="47">
        <f t="shared" si="11"/>
        <v>0</v>
      </c>
      <c r="Q336" s="30">
        <v>10</v>
      </c>
      <c r="R336" s="29"/>
      <c r="S336" s="47" t="str">
        <f>IF($C336=3,$Q336,+IFERROR(VLOOKUP(C336&amp;"."&amp;E336,VU!$D$4:$H$38,5,0),""))</f>
        <v/>
      </c>
      <c r="T336" s="31" t="s">
        <v>37</v>
      </c>
      <c r="U336" s="32"/>
      <c r="V336" s="47" t="str">
        <f>+IF(T336="",S336,+IF(T336=VU!$B$18,S336,IF(OR(T336=VU!$B$16,T336=VU!$B$17),U336,0)))</f>
        <v/>
      </c>
    </row>
    <row r="337" spans="1:22" x14ac:dyDescent="0.25">
      <c r="A337" s="28"/>
      <c r="B337" s="28"/>
      <c r="C337" s="46" t="str">
        <f>++IFERROR(INDEX(VU!$A$4:$A$9,MATCH(RAB!$D337,VU!$B$4:$B$9,0)),"")</f>
        <v/>
      </c>
      <c r="D337" s="29"/>
      <c r="E337" s="46" t="str">
        <f>++IFERROR(INDEX(VU!$F$4:$F$38,MATCH(RAB!$F337,VU!$G$4:$G$38,0)),"")</f>
        <v/>
      </c>
      <c r="F337" s="29"/>
      <c r="G337" s="58"/>
      <c r="H337" s="59"/>
      <c r="I337" s="60"/>
      <c r="J337" s="59"/>
      <c r="K337" s="59"/>
      <c r="L337" s="59"/>
      <c r="M337" s="47">
        <f t="shared" si="8"/>
        <v>0</v>
      </c>
      <c r="N337" s="47">
        <f t="shared" si="9"/>
        <v>0</v>
      </c>
      <c r="O337" s="47">
        <f t="shared" si="10"/>
        <v>0</v>
      </c>
      <c r="P337" s="47">
        <f t="shared" si="11"/>
        <v>0</v>
      </c>
      <c r="Q337" s="30">
        <v>10</v>
      </c>
      <c r="R337" s="29"/>
      <c r="S337" s="47" t="str">
        <f>IF($C337=3,$Q337,+IFERROR(VLOOKUP(C337&amp;"."&amp;E337,VU!$D$4:$H$38,5,0),""))</f>
        <v/>
      </c>
      <c r="T337" s="31" t="s">
        <v>37</v>
      </c>
      <c r="U337" s="32"/>
      <c r="V337" s="47" t="str">
        <f>+IF(T337="",S337,+IF(T337=VU!$B$18,S337,IF(OR(T337=VU!$B$16,T337=VU!$B$17),U337,0)))</f>
        <v/>
      </c>
    </row>
    <row r="338" spans="1:22" x14ac:dyDescent="0.25">
      <c r="A338" s="28"/>
      <c r="B338" s="28"/>
      <c r="C338" s="46" t="str">
        <f>++IFERROR(INDEX(VU!$A$4:$A$9,MATCH(RAB!$D338,VU!$B$4:$B$9,0)),"")</f>
        <v/>
      </c>
      <c r="D338" s="29"/>
      <c r="E338" s="46" t="str">
        <f>++IFERROR(INDEX(VU!$F$4:$F$38,MATCH(RAB!$F338,VU!$G$4:$G$38,0)),"")</f>
        <v/>
      </c>
      <c r="F338" s="29"/>
      <c r="G338" s="58"/>
      <c r="H338" s="59"/>
      <c r="I338" s="60"/>
      <c r="J338" s="59"/>
      <c r="K338" s="59"/>
      <c r="L338" s="59"/>
      <c r="M338" s="47">
        <f t="shared" si="8"/>
        <v>0</v>
      </c>
      <c r="N338" s="47">
        <f t="shared" si="9"/>
        <v>0</v>
      </c>
      <c r="O338" s="47">
        <f t="shared" si="10"/>
        <v>0</v>
      </c>
      <c r="P338" s="47">
        <f t="shared" si="11"/>
        <v>0</v>
      </c>
      <c r="Q338" s="30">
        <v>10</v>
      </c>
      <c r="R338" s="29"/>
      <c r="S338" s="47" t="str">
        <f>IF($C338=3,$Q338,+IFERROR(VLOOKUP(C338&amp;"."&amp;E338,VU!$D$4:$H$38,5,0),""))</f>
        <v/>
      </c>
      <c r="T338" s="31" t="s">
        <v>37</v>
      </c>
      <c r="U338" s="32"/>
      <c r="V338" s="47" t="str">
        <f>+IF(T338="",S338,+IF(T338=VU!$B$18,S338,IF(OR(T338=VU!$B$16,T338=VU!$B$17),U338,0)))</f>
        <v/>
      </c>
    </row>
    <row r="339" spans="1:22" x14ac:dyDescent="0.25">
      <c r="A339" s="28"/>
      <c r="B339" s="28"/>
      <c r="C339" s="46" t="str">
        <f>++IFERROR(INDEX(VU!$A$4:$A$9,MATCH(RAB!$D339,VU!$B$4:$B$9,0)),"")</f>
        <v/>
      </c>
      <c r="D339" s="29"/>
      <c r="E339" s="46" t="str">
        <f>++IFERROR(INDEX(VU!$F$4:$F$38,MATCH(RAB!$F339,VU!$G$4:$G$38,0)),"")</f>
        <v/>
      </c>
      <c r="F339" s="29"/>
      <c r="G339" s="58"/>
      <c r="H339" s="59"/>
      <c r="I339" s="60"/>
      <c r="J339" s="59"/>
      <c r="K339" s="59"/>
      <c r="L339" s="59"/>
      <c r="M339" s="47">
        <f t="shared" si="8"/>
        <v>0</v>
      </c>
      <c r="N339" s="47">
        <f t="shared" si="9"/>
        <v>0</v>
      </c>
      <c r="O339" s="47">
        <f t="shared" si="10"/>
        <v>0</v>
      </c>
      <c r="P339" s="47">
        <f t="shared" si="11"/>
        <v>0</v>
      </c>
      <c r="Q339" s="30">
        <v>10</v>
      </c>
      <c r="R339" s="29"/>
      <c r="S339" s="47" t="str">
        <f>IF($C339=3,$Q339,+IFERROR(VLOOKUP(C339&amp;"."&amp;E339,VU!$D$4:$H$38,5,0),""))</f>
        <v/>
      </c>
      <c r="T339" s="31" t="s">
        <v>37</v>
      </c>
      <c r="U339" s="32"/>
      <c r="V339" s="47" t="str">
        <f>+IF(T339="",S339,+IF(T339=VU!$B$18,S339,IF(OR(T339=VU!$B$16,T339=VU!$B$17),U339,0)))</f>
        <v/>
      </c>
    </row>
    <row r="340" spans="1:22" x14ac:dyDescent="0.25">
      <c r="A340" s="28"/>
      <c r="B340" s="28"/>
      <c r="C340" s="46" t="str">
        <f>++IFERROR(INDEX(VU!$A$4:$A$9,MATCH(RAB!$D340,VU!$B$4:$B$9,0)),"")</f>
        <v/>
      </c>
      <c r="D340" s="29"/>
      <c r="E340" s="46" t="str">
        <f>++IFERROR(INDEX(VU!$F$4:$F$38,MATCH(RAB!$F340,VU!$G$4:$G$38,0)),"")</f>
        <v/>
      </c>
      <c r="F340" s="29"/>
      <c r="G340" s="58"/>
      <c r="H340" s="59"/>
      <c r="I340" s="60"/>
      <c r="J340" s="59"/>
      <c r="K340" s="59"/>
      <c r="L340" s="59"/>
      <c r="M340" s="47">
        <f t="shared" si="8"/>
        <v>0</v>
      </c>
      <c r="N340" s="47">
        <f t="shared" si="9"/>
        <v>0</v>
      </c>
      <c r="O340" s="47">
        <f t="shared" si="10"/>
        <v>0</v>
      </c>
      <c r="P340" s="47">
        <f t="shared" si="11"/>
        <v>0</v>
      </c>
      <c r="Q340" s="30">
        <v>10</v>
      </c>
      <c r="R340" s="29"/>
      <c r="S340" s="47" t="str">
        <f>IF($C340=3,$Q340,+IFERROR(VLOOKUP(C340&amp;"."&amp;E340,VU!$D$4:$H$38,5,0),""))</f>
        <v/>
      </c>
      <c r="T340" s="31" t="s">
        <v>37</v>
      </c>
      <c r="U340" s="32"/>
      <c r="V340" s="47" t="str">
        <f>+IF(T340="",S340,+IF(T340=VU!$B$18,S340,IF(OR(T340=VU!$B$16,T340=VU!$B$17),U340,0)))</f>
        <v/>
      </c>
    </row>
    <row r="341" spans="1:22" x14ac:dyDescent="0.25">
      <c r="A341" s="28"/>
      <c r="B341" s="28"/>
      <c r="C341" s="46" t="str">
        <f>++IFERROR(INDEX(VU!$A$4:$A$9,MATCH(RAB!$D341,VU!$B$4:$B$9,0)),"")</f>
        <v/>
      </c>
      <c r="D341" s="29"/>
      <c r="E341" s="46" t="str">
        <f>++IFERROR(INDEX(VU!$F$4:$F$38,MATCH(RAB!$F341,VU!$G$4:$G$38,0)),"")</f>
        <v/>
      </c>
      <c r="F341" s="29"/>
      <c r="G341" s="58"/>
      <c r="H341" s="59"/>
      <c r="I341" s="60"/>
      <c r="J341" s="59"/>
      <c r="K341" s="59"/>
      <c r="L341" s="59"/>
      <c r="M341" s="47">
        <f t="shared" si="8"/>
        <v>0</v>
      </c>
      <c r="N341" s="47">
        <f t="shared" si="9"/>
        <v>0</v>
      </c>
      <c r="O341" s="47">
        <f t="shared" si="10"/>
        <v>0</v>
      </c>
      <c r="P341" s="47">
        <f t="shared" si="11"/>
        <v>0</v>
      </c>
      <c r="Q341" s="30">
        <v>10</v>
      </c>
      <c r="R341" s="29"/>
      <c r="S341" s="47" t="str">
        <f>IF($C341=3,$Q341,+IFERROR(VLOOKUP(C341&amp;"."&amp;E341,VU!$D$4:$H$38,5,0),""))</f>
        <v/>
      </c>
      <c r="T341" s="31" t="s">
        <v>37</v>
      </c>
      <c r="U341" s="32"/>
      <c r="V341" s="47" t="str">
        <f>+IF(T341="",S341,+IF(T341=VU!$B$18,S341,IF(OR(T341=VU!$B$16,T341=VU!$B$17),U341,0)))</f>
        <v/>
      </c>
    </row>
    <row r="342" spans="1:22" x14ac:dyDescent="0.25">
      <c r="A342" s="28"/>
      <c r="B342" s="28"/>
      <c r="C342" s="46" t="str">
        <f>++IFERROR(INDEX(VU!$A$4:$A$9,MATCH(RAB!$D342,VU!$B$4:$B$9,0)),"")</f>
        <v/>
      </c>
      <c r="D342" s="29"/>
      <c r="E342" s="46" t="str">
        <f>++IFERROR(INDEX(VU!$F$4:$F$38,MATCH(RAB!$F342,VU!$G$4:$G$38,0)),"")</f>
        <v/>
      </c>
      <c r="F342" s="29"/>
      <c r="G342" s="58"/>
      <c r="H342" s="59"/>
      <c r="I342" s="60"/>
      <c r="J342" s="59"/>
      <c r="K342" s="59"/>
      <c r="L342" s="59"/>
      <c r="M342" s="47">
        <f t="shared" si="8"/>
        <v>0</v>
      </c>
      <c r="N342" s="47">
        <f t="shared" si="9"/>
        <v>0</v>
      </c>
      <c r="O342" s="47">
        <f t="shared" si="10"/>
        <v>0</v>
      </c>
      <c r="P342" s="47">
        <f t="shared" si="11"/>
        <v>0</v>
      </c>
      <c r="Q342" s="30">
        <v>10</v>
      </c>
      <c r="R342" s="29"/>
      <c r="S342" s="47" t="str">
        <f>IF($C342=3,$Q342,+IFERROR(VLOOKUP(C342&amp;"."&amp;E342,VU!$D$4:$H$38,5,0),""))</f>
        <v/>
      </c>
      <c r="T342" s="31" t="s">
        <v>37</v>
      </c>
      <c r="U342" s="32"/>
      <c r="V342" s="47" t="str">
        <f>+IF(T342="",S342,+IF(T342=VU!$B$18,S342,IF(OR(T342=VU!$B$16,T342=VU!$B$17),U342,0)))</f>
        <v/>
      </c>
    </row>
    <row r="343" spans="1:22" x14ac:dyDescent="0.25">
      <c r="A343" s="28"/>
      <c r="B343" s="28"/>
      <c r="C343" s="46" t="str">
        <f>++IFERROR(INDEX(VU!$A$4:$A$9,MATCH(RAB!$D343,VU!$B$4:$B$9,0)),"")</f>
        <v/>
      </c>
      <c r="D343" s="29"/>
      <c r="E343" s="46" t="str">
        <f>++IFERROR(INDEX(VU!$F$4:$F$38,MATCH(RAB!$F343,VU!$G$4:$G$38,0)),"")</f>
        <v/>
      </c>
      <c r="F343" s="29"/>
      <c r="G343" s="58"/>
      <c r="H343" s="59"/>
      <c r="I343" s="60"/>
      <c r="J343" s="59"/>
      <c r="K343" s="59"/>
      <c r="L343" s="59"/>
      <c r="M343" s="47">
        <f t="shared" si="8"/>
        <v>0</v>
      </c>
      <c r="N343" s="47">
        <f t="shared" si="9"/>
        <v>0</v>
      </c>
      <c r="O343" s="47">
        <f t="shared" si="10"/>
        <v>0</v>
      </c>
      <c r="P343" s="47">
        <f t="shared" si="11"/>
        <v>0</v>
      </c>
      <c r="Q343" s="30">
        <v>10</v>
      </c>
      <c r="R343" s="29"/>
      <c r="S343" s="47" t="str">
        <f>IF($C343=3,$Q343,+IFERROR(VLOOKUP(C343&amp;"."&amp;E343,VU!$D$4:$H$38,5,0),""))</f>
        <v/>
      </c>
      <c r="T343" s="31" t="s">
        <v>37</v>
      </c>
      <c r="U343" s="32"/>
      <c r="V343" s="47" t="str">
        <f>+IF(T343="",S343,+IF(T343=VU!$B$18,S343,IF(OR(T343=VU!$B$16,T343=VU!$B$17),U343,0)))</f>
        <v/>
      </c>
    </row>
    <row r="344" spans="1:22" x14ac:dyDescent="0.25">
      <c r="A344" s="28"/>
      <c r="B344" s="28"/>
      <c r="C344" s="46" t="str">
        <f>++IFERROR(INDEX(VU!$A$4:$A$9,MATCH(RAB!$D344,VU!$B$4:$B$9,0)),"")</f>
        <v/>
      </c>
      <c r="D344" s="29"/>
      <c r="E344" s="46" t="str">
        <f>++IFERROR(INDEX(VU!$F$4:$F$38,MATCH(RAB!$F344,VU!$G$4:$G$38,0)),"")</f>
        <v/>
      </c>
      <c r="F344" s="29"/>
      <c r="G344" s="58"/>
      <c r="H344" s="59"/>
      <c r="I344" s="60"/>
      <c r="J344" s="59"/>
      <c r="K344" s="59"/>
      <c r="L344" s="59"/>
      <c r="M344" s="47">
        <f t="shared" si="8"/>
        <v>0</v>
      </c>
      <c r="N344" s="47">
        <f t="shared" si="9"/>
        <v>0</v>
      </c>
      <c r="O344" s="47">
        <f t="shared" si="10"/>
        <v>0</v>
      </c>
      <c r="P344" s="47">
        <f t="shared" si="11"/>
        <v>0</v>
      </c>
      <c r="Q344" s="30">
        <v>10</v>
      </c>
      <c r="R344" s="29"/>
      <c r="S344" s="47" t="str">
        <f>IF($C344=3,$Q344,+IFERROR(VLOOKUP(C344&amp;"."&amp;E344,VU!$D$4:$H$38,5,0),""))</f>
        <v/>
      </c>
      <c r="T344" s="31" t="s">
        <v>37</v>
      </c>
      <c r="U344" s="32"/>
      <c r="V344" s="47" t="str">
        <f>+IF(T344="",S344,+IF(T344=VU!$B$18,S344,IF(OR(T344=VU!$B$16,T344=VU!$B$17),U344,0)))</f>
        <v/>
      </c>
    </row>
    <row r="345" spans="1:22" x14ac:dyDescent="0.25">
      <c r="A345" s="28"/>
      <c r="B345" s="28"/>
      <c r="C345" s="46" t="str">
        <f>++IFERROR(INDEX(VU!$A$4:$A$9,MATCH(RAB!$D345,VU!$B$4:$B$9,0)),"")</f>
        <v/>
      </c>
      <c r="D345" s="29"/>
      <c r="E345" s="46" t="str">
        <f>++IFERROR(INDEX(VU!$F$4:$F$38,MATCH(RAB!$F345,VU!$G$4:$G$38,0)),"")</f>
        <v/>
      </c>
      <c r="F345" s="29"/>
      <c r="G345" s="58"/>
      <c r="H345" s="59"/>
      <c r="I345" s="60"/>
      <c r="J345" s="59"/>
      <c r="K345" s="59"/>
      <c r="L345" s="59"/>
      <c r="M345" s="47">
        <f t="shared" si="8"/>
        <v>0</v>
      </c>
      <c r="N345" s="47">
        <f t="shared" si="9"/>
        <v>0</v>
      </c>
      <c r="O345" s="47">
        <f t="shared" si="10"/>
        <v>0</v>
      </c>
      <c r="P345" s="47">
        <f t="shared" si="11"/>
        <v>0</v>
      </c>
      <c r="Q345" s="30">
        <v>10</v>
      </c>
      <c r="R345" s="29"/>
      <c r="S345" s="47" t="str">
        <f>IF($C345=3,$Q345,+IFERROR(VLOOKUP(C345&amp;"."&amp;E345,VU!$D$4:$H$38,5,0),""))</f>
        <v/>
      </c>
      <c r="T345" s="31" t="s">
        <v>37</v>
      </c>
      <c r="U345" s="32"/>
      <c r="V345" s="47" t="str">
        <f>+IF(T345="",S345,+IF(T345=VU!$B$18,S345,IF(OR(T345=VU!$B$16,T345=VU!$B$17),U345,0)))</f>
        <v/>
      </c>
    </row>
    <row r="346" spans="1:22" x14ac:dyDescent="0.25">
      <c r="A346" s="28"/>
      <c r="B346" s="28"/>
      <c r="C346" s="46" t="str">
        <f>++IFERROR(INDEX(VU!$A$4:$A$9,MATCH(RAB!$D346,VU!$B$4:$B$9,0)),"")</f>
        <v/>
      </c>
      <c r="D346" s="29"/>
      <c r="E346" s="46" t="str">
        <f>++IFERROR(INDEX(VU!$F$4:$F$38,MATCH(RAB!$F346,VU!$G$4:$G$38,0)),"")</f>
        <v/>
      </c>
      <c r="F346" s="29"/>
      <c r="G346" s="58"/>
      <c r="H346" s="59"/>
      <c r="I346" s="60"/>
      <c r="J346" s="59"/>
      <c r="K346" s="59"/>
      <c r="L346" s="59"/>
      <c r="M346" s="47">
        <f t="shared" si="8"/>
        <v>0</v>
      </c>
      <c r="N346" s="47">
        <f t="shared" si="9"/>
        <v>0</v>
      </c>
      <c r="O346" s="47">
        <f t="shared" si="10"/>
        <v>0</v>
      </c>
      <c r="P346" s="47">
        <f t="shared" si="11"/>
        <v>0</v>
      </c>
      <c r="Q346" s="30">
        <v>10</v>
      </c>
      <c r="R346" s="29"/>
      <c r="S346" s="47" t="str">
        <f>IF($C346=3,$Q346,+IFERROR(VLOOKUP(C346&amp;"."&amp;E346,VU!$D$4:$H$38,5,0),""))</f>
        <v/>
      </c>
      <c r="T346" s="31" t="s">
        <v>37</v>
      </c>
      <c r="U346" s="32"/>
      <c r="V346" s="47" t="str">
        <f>+IF(T346="",S346,+IF(T346=VU!$B$18,S346,IF(OR(T346=VU!$B$16,T346=VU!$B$17),U346,0)))</f>
        <v/>
      </c>
    </row>
    <row r="347" spans="1:22" x14ac:dyDescent="0.25">
      <c r="A347" s="28"/>
      <c r="B347" s="28"/>
      <c r="C347" s="46" t="str">
        <f>++IFERROR(INDEX(VU!$A$4:$A$9,MATCH(RAB!$D347,VU!$B$4:$B$9,0)),"")</f>
        <v/>
      </c>
      <c r="D347" s="29"/>
      <c r="E347" s="46" t="str">
        <f>++IFERROR(INDEX(VU!$F$4:$F$38,MATCH(RAB!$F347,VU!$G$4:$G$38,0)),"")</f>
        <v/>
      </c>
      <c r="F347" s="29"/>
      <c r="G347" s="58"/>
      <c r="H347" s="59"/>
      <c r="I347" s="60"/>
      <c r="J347" s="59"/>
      <c r="K347" s="59"/>
      <c r="L347" s="59"/>
      <c r="M347" s="47">
        <f t="shared" ref="M347:M410" si="12">+H347*$L347</f>
        <v>0</v>
      </c>
      <c r="N347" s="47">
        <f t="shared" ref="N347:N410" si="13">+I347*$L347</f>
        <v>0</v>
      </c>
      <c r="O347" s="47">
        <f t="shared" ref="O347:O410" si="14">+J347*$L347</f>
        <v>0</v>
      </c>
      <c r="P347" s="47">
        <f t="shared" ref="P347:P410" si="15">+K347*$L347</f>
        <v>0</v>
      </c>
      <c r="Q347" s="30">
        <v>10</v>
      </c>
      <c r="R347" s="29"/>
      <c r="S347" s="47" t="str">
        <f>IF($C347=3,$Q347,+IFERROR(VLOOKUP(C347&amp;"."&amp;E347,VU!$D$4:$H$38,5,0),""))</f>
        <v/>
      </c>
      <c r="T347" s="31" t="s">
        <v>37</v>
      </c>
      <c r="U347" s="32"/>
      <c r="V347" s="47" t="str">
        <f>+IF(T347="",S347,+IF(T347=VU!$B$18,S347,IF(OR(T347=VU!$B$16,T347=VU!$B$17),U347,0)))</f>
        <v/>
      </c>
    </row>
    <row r="348" spans="1:22" x14ac:dyDescent="0.25">
      <c r="A348" s="28"/>
      <c r="B348" s="28"/>
      <c r="C348" s="46" t="str">
        <f>++IFERROR(INDEX(VU!$A$4:$A$9,MATCH(RAB!$D348,VU!$B$4:$B$9,0)),"")</f>
        <v/>
      </c>
      <c r="D348" s="29"/>
      <c r="E348" s="46" t="str">
        <f>++IFERROR(INDEX(VU!$F$4:$F$38,MATCH(RAB!$F348,VU!$G$4:$G$38,0)),"")</f>
        <v/>
      </c>
      <c r="F348" s="29"/>
      <c r="G348" s="58"/>
      <c r="H348" s="59"/>
      <c r="I348" s="60"/>
      <c r="J348" s="59"/>
      <c r="K348" s="59"/>
      <c r="L348" s="59"/>
      <c r="M348" s="47">
        <f t="shared" si="12"/>
        <v>0</v>
      </c>
      <c r="N348" s="47">
        <f t="shared" si="13"/>
        <v>0</v>
      </c>
      <c r="O348" s="47">
        <f t="shared" si="14"/>
        <v>0</v>
      </c>
      <c r="P348" s="47">
        <f t="shared" si="15"/>
        <v>0</v>
      </c>
      <c r="Q348" s="30">
        <v>10</v>
      </c>
      <c r="R348" s="29"/>
      <c r="S348" s="47" t="str">
        <f>IF($C348=3,$Q348,+IFERROR(VLOOKUP(C348&amp;"."&amp;E348,VU!$D$4:$H$38,5,0),""))</f>
        <v/>
      </c>
      <c r="T348" s="31" t="s">
        <v>37</v>
      </c>
      <c r="U348" s="32"/>
      <c r="V348" s="47" t="str">
        <f>+IF(T348="",S348,+IF(T348=VU!$B$18,S348,IF(OR(T348=VU!$B$16,T348=VU!$B$17),U348,0)))</f>
        <v/>
      </c>
    </row>
    <row r="349" spans="1:22" x14ac:dyDescent="0.25">
      <c r="A349" s="28"/>
      <c r="B349" s="28"/>
      <c r="C349" s="46" t="str">
        <f>++IFERROR(INDEX(VU!$A$4:$A$9,MATCH(RAB!$D349,VU!$B$4:$B$9,0)),"")</f>
        <v/>
      </c>
      <c r="D349" s="29"/>
      <c r="E349" s="46" t="str">
        <f>++IFERROR(INDEX(VU!$F$4:$F$38,MATCH(RAB!$F349,VU!$G$4:$G$38,0)),"")</f>
        <v/>
      </c>
      <c r="F349" s="29"/>
      <c r="G349" s="58"/>
      <c r="H349" s="59"/>
      <c r="I349" s="60"/>
      <c r="J349" s="59"/>
      <c r="K349" s="59"/>
      <c r="L349" s="59"/>
      <c r="M349" s="47">
        <f t="shared" si="12"/>
        <v>0</v>
      </c>
      <c r="N349" s="47">
        <f t="shared" si="13"/>
        <v>0</v>
      </c>
      <c r="O349" s="47">
        <f t="shared" si="14"/>
        <v>0</v>
      </c>
      <c r="P349" s="47">
        <f t="shared" si="15"/>
        <v>0</v>
      </c>
      <c r="Q349" s="30">
        <v>10</v>
      </c>
      <c r="R349" s="29"/>
      <c r="S349" s="47" t="str">
        <f>IF($C349=3,$Q349,+IFERROR(VLOOKUP(C349&amp;"."&amp;E349,VU!$D$4:$H$38,5,0),""))</f>
        <v/>
      </c>
      <c r="T349" s="31" t="s">
        <v>37</v>
      </c>
      <c r="U349" s="32"/>
      <c r="V349" s="47" t="str">
        <f>+IF(T349="",S349,+IF(T349=VU!$B$18,S349,IF(OR(T349=VU!$B$16,T349=VU!$B$17),U349,0)))</f>
        <v/>
      </c>
    </row>
    <row r="350" spans="1:22" x14ac:dyDescent="0.25">
      <c r="A350" s="28"/>
      <c r="B350" s="28"/>
      <c r="C350" s="46" t="str">
        <f>++IFERROR(INDEX(VU!$A$4:$A$9,MATCH(RAB!$D350,VU!$B$4:$B$9,0)),"")</f>
        <v/>
      </c>
      <c r="D350" s="29"/>
      <c r="E350" s="46" t="str">
        <f>++IFERROR(INDEX(VU!$F$4:$F$38,MATCH(RAB!$F350,VU!$G$4:$G$38,0)),"")</f>
        <v/>
      </c>
      <c r="F350" s="29"/>
      <c r="G350" s="58"/>
      <c r="H350" s="59"/>
      <c r="I350" s="60"/>
      <c r="J350" s="59"/>
      <c r="K350" s="59"/>
      <c r="L350" s="59"/>
      <c r="M350" s="47">
        <f t="shared" si="12"/>
        <v>0</v>
      </c>
      <c r="N350" s="47">
        <f t="shared" si="13"/>
        <v>0</v>
      </c>
      <c r="O350" s="47">
        <f t="shared" si="14"/>
        <v>0</v>
      </c>
      <c r="P350" s="47">
        <f t="shared" si="15"/>
        <v>0</v>
      </c>
      <c r="Q350" s="30">
        <v>10</v>
      </c>
      <c r="R350" s="29"/>
      <c r="S350" s="47" t="str">
        <f>IF($C350=3,$Q350,+IFERROR(VLOOKUP(C350&amp;"."&amp;E350,VU!$D$4:$H$38,5,0),""))</f>
        <v/>
      </c>
      <c r="T350" s="31" t="s">
        <v>37</v>
      </c>
      <c r="U350" s="32"/>
      <c r="V350" s="47" t="str">
        <f>+IF(T350="",S350,+IF(T350=VU!$B$18,S350,IF(OR(T350=VU!$B$16,T350=VU!$B$17),U350,0)))</f>
        <v/>
      </c>
    </row>
    <row r="351" spans="1:22" x14ac:dyDescent="0.25">
      <c r="A351" s="28"/>
      <c r="B351" s="28"/>
      <c r="C351" s="46" t="str">
        <f>++IFERROR(INDEX(VU!$A$4:$A$9,MATCH(RAB!$D351,VU!$B$4:$B$9,0)),"")</f>
        <v/>
      </c>
      <c r="D351" s="29"/>
      <c r="E351" s="46" t="str">
        <f>++IFERROR(INDEX(VU!$F$4:$F$38,MATCH(RAB!$F351,VU!$G$4:$G$38,0)),"")</f>
        <v/>
      </c>
      <c r="F351" s="29"/>
      <c r="G351" s="58"/>
      <c r="H351" s="59"/>
      <c r="I351" s="60"/>
      <c r="J351" s="59"/>
      <c r="K351" s="59"/>
      <c r="L351" s="59"/>
      <c r="M351" s="47">
        <f t="shared" si="12"/>
        <v>0</v>
      </c>
      <c r="N351" s="47">
        <f t="shared" si="13"/>
        <v>0</v>
      </c>
      <c r="O351" s="47">
        <f t="shared" si="14"/>
        <v>0</v>
      </c>
      <c r="P351" s="47">
        <f t="shared" si="15"/>
        <v>0</v>
      </c>
      <c r="Q351" s="30">
        <v>10</v>
      </c>
      <c r="R351" s="29"/>
      <c r="S351" s="47" t="str">
        <f>IF($C351=3,$Q351,+IFERROR(VLOOKUP(C351&amp;"."&amp;E351,VU!$D$4:$H$38,5,0),""))</f>
        <v/>
      </c>
      <c r="T351" s="31" t="s">
        <v>37</v>
      </c>
      <c r="U351" s="32"/>
      <c r="V351" s="47" t="str">
        <f>+IF(T351="",S351,+IF(T351=VU!$B$18,S351,IF(OR(T351=VU!$B$16,T351=VU!$B$17),U351,0)))</f>
        <v/>
      </c>
    </row>
    <row r="352" spans="1:22" x14ac:dyDescent="0.25">
      <c r="A352" s="28"/>
      <c r="B352" s="28"/>
      <c r="C352" s="46" t="str">
        <f>++IFERROR(INDEX(VU!$A$4:$A$9,MATCH(RAB!$D352,VU!$B$4:$B$9,0)),"")</f>
        <v/>
      </c>
      <c r="D352" s="29"/>
      <c r="E352" s="46" t="str">
        <f>++IFERROR(INDEX(VU!$F$4:$F$38,MATCH(RAB!$F352,VU!$G$4:$G$38,0)),"")</f>
        <v/>
      </c>
      <c r="F352" s="29"/>
      <c r="G352" s="58"/>
      <c r="H352" s="59"/>
      <c r="I352" s="60"/>
      <c r="J352" s="59"/>
      <c r="K352" s="59"/>
      <c r="L352" s="59"/>
      <c r="M352" s="47">
        <f t="shared" si="12"/>
        <v>0</v>
      </c>
      <c r="N352" s="47">
        <f t="shared" si="13"/>
        <v>0</v>
      </c>
      <c r="O352" s="47">
        <f t="shared" si="14"/>
        <v>0</v>
      </c>
      <c r="P352" s="47">
        <f t="shared" si="15"/>
        <v>0</v>
      </c>
      <c r="Q352" s="30">
        <v>10</v>
      </c>
      <c r="R352" s="29"/>
      <c r="S352" s="47" t="str">
        <f>IF($C352=3,$Q352,+IFERROR(VLOOKUP(C352&amp;"."&amp;E352,VU!$D$4:$H$38,5,0),""))</f>
        <v/>
      </c>
      <c r="T352" s="31" t="s">
        <v>37</v>
      </c>
      <c r="U352" s="32"/>
      <c r="V352" s="47" t="str">
        <f>+IF(T352="",S352,+IF(T352=VU!$B$18,S352,IF(OR(T352=VU!$B$16,T352=VU!$B$17),U352,0)))</f>
        <v/>
      </c>
    </row>
    <row r="353" spans="1:22" x14ac:dyDescent="0.25">
      <c r="A353" s="28"/>
      <c r="B353" s="28"/>
      <c r="C353" s="46" t="str">
        <f>++IFERROR(INDEX(VU!$A$4:$A$9,MATCH(RAB!$D353,VU!$B$4:$B$9,0)),"")</f>
        <v/>
      </c>
      <c r="D353" s="29"/>
      <c r="E353" s="46" t="str">
        <f>++IFERROR(INDEX(VU!$F$4:$F$38,MATCH(RAB!$F353,VU!$G$4:$G$38,0)),"")</f>
        <v/>
      </c>
      <c r="F353" s="29"/>
      <c r="G353" s="58"/>
      <c r="H353" s="59"/>
      <c r="I353" s="60"/>
      <c r="J353" s="59"/>
      <c r="K353" s="59"/>
      <c r="L353" s="59"/>
      <c r="M353" s="47">
        <f t="shared" si="12"/>
        <v>0</v>
      </c>
      <c r="N353" s="47">
        <f t="shared" si="13"/>
        <v>0</v>
      </c>
      <c r="O353" s="47">
        <f t="shared" si="14"/>
        <v>0</v>
      </c>
      <c r="P353" s="47">
        <f t="shared" si="15"/>
        <v>0</v>
      </c>
      <c r="Q353" s="30">
        <v>10</v>
      </c>
      <c r="R353" s="29"/>
      <c r="S353" s="47" t="str">
        <f>IF($C353=3,$Q353,+IFERROR(VLOOKUP(C353&amp;"."&amp;E353,VU!$D$4:$H$38,5,0),""))</f>
        <v/>
      </c>
      <c r="T353" s="31" t="s">
        <v>37</v>
      </c>
      <c r="U353" s="32"/>
      <c r="V353" s="47" t="str">
        <f>+IF(T353="",S353,+IF(T353=VU!$B$18,S353,IF(OR(T353=VU!$B$16,T353=VU!$B$17),U353,0)))</f>
        <v/>
      </c>
    </row>
    <row r="354" spans="1:22" x14ac:dyDescent="0.25">
      <c r="A354" s="28"/>
      <c r="B354" s="28"/>
      <c r="C354" s="46" t="str">
        <f>++IFERROR(INDEX(VU!$A$4:$A$9,MATCH(RAB!$D354,VU!$B$4:$B$9,0)),"")</f>
        <v/>
      </c>
      <c r="D354" s="29"/>
      <c r="E354" s="46" t="str">
        <f>++IFERROR(INDEX(VU!$F$4:$F$38,MATCH(RAB!$F354,VU!$G$4:$G$38,0)),"")</f>
        <v/>
      </c>
      <c r="F354" s="29"/>
      <c r="G354" s="58"/>
      <c r="H354" s="59"/>
      <c r="I354" s="60"/>
      <c r="J354" s="59"/>
      <c r="K354" s="59"/>
      <c r="L354" s="59"/>
      <c r="M354" s="47">
        <f t="shared" si="12"/>
        <v>0</v>
      </c>
      <c r="N354" s="47">
        <f t="shared" si="13"/>
        <v>0</v>
      </c>
      <c r="O354" s="47">
        <f t="shared" si="14"/>
        <v>0</v>
      </c>
      <c r="P354" s="47">
        <f t="shared" si="15"/>
        <v>0</v>
      </c>
      <c r="Q354" s="30">
        <v>10</v>
      </c>
      <c r="R354" s="29"/>
      <c r="S354" s="47" t="str">
        <f>IF($C354=3,$Q354,+IFERROR(VLOOKUP(C354&amp;"."&amp;E354,VU!$D$4:$H$38,5,0),""))</f>
        <v/>
      </c>
      <c r="T354" s="31" t="s">
        <v>37</v>
      </c>
      <c r="U354" s="32"/>
      <c r="V354" s="47" t="str">
        <f>+IF(T354="",S354,+IF(T354=VU!$B$18,S354,IF(OR(T354=VU!$B$16,T354=VU!$B$17),U354,0)))</f>
        <v/>
      </c>
    </row>
    <row r="355" spans="1:22" x14ac:dyDescent="0.25">
      <c r="A355" s="28"/>
      <c r="B355" s="28"/>
      <c r="C355" s="46" t="str">
        <f>++IFERROR(INDEX(VU!$A$4:$A$9,MATCH(RAB!$D355,VU!$B$4:$B$9,0)),"")</f>
        <v/>
      </c>
      <c r="D355" s="29"/>
      <c r="E355" s="46" t="str">
        <f>++IFERROR(INDEX(VU!$F$4:$F$38,MATCH(RAB!$F355,VU!$G$4:$G$38,0)),"")</f>
        <v/>
      </c>
      <c r="F355" s="29"/>
      <c r="G355" s="58"/>
      <c r="H355" s="59"/>
      <c r="I355" s="60"/>
      <c r="J355" s="59"/>
      <c r="K355" s="59"/>
      <c r="L355" s="59"/>
      <c r="M355" s="47">
        <f t="shared" si="12"/>
        <v>0</v>
      </c>
      <c r="N355" s="47">
        <f t="shared" si="13"/>
        <v>0</v>
      </c>
      <c r="O355" s="47">
        <f t="shared" si="14"/>
        <v>0</v>
      </c>
      <c r="P355" s="47">
        <f t="shared" si="15"/>
        <v>0</v>
      </c>
      <c r="Q355" s="30">
        <v>10</v>
      </c>
      <c r="R355" s="29"/>
      <c r="S355" s="47" t="str">
        <f>IF($C355=3,$Q355,+IFERROR(VLOOKUP(C355&amp;"."&amp;E355,VU!$D$4:$H$38,5,0),""))</f>
        <v/>
      </c>
      <c r="T355" s="31" t="s">
        <v>37</v>
      </c>
      <c r="U355" s="32"/>
      <c r="V355" s="47" t="str">
        <f>+IF(T355="",S355,+IF(T355=VU!$B$18,S355,IF(OR(T355=VU!$B$16,T355=VU!$B$17),U355,0)))</f>
        <v/>
      </c>
    </row>
    <row r="356" spans="1:22" x14ac:dyDescent="0.25">
      <c r="A356" s="28"/>
      <c r="B356" s="28"/>
      <c r="C356" s="46" t="str">
        <f>++IFERROR(INDEX(VU!$A$4:$A$9,MATCH(RAB!$D356,VU!$B$4:$B$9,0)),"")</f>
        <v/>
      </c>
      <c r="D356" s="29"/>
      <c r="E356" s="46" t="str">
        <f>++IFERROR(INDEX(VU!$F$4:$F$38,MATCH(RAB!$F356,VU!$G$4:$G$38,0)),"")</f>
        <v/>
      </c>
      <c r="F356" s="29"/>
      <c r="G356" s="58"/>
      <c r="H356" s="59"/>
      <c r="I356" s="60"/>
      <c r="J356" s="59"/>
      <c r="K356" s="59"/>
      <c r="L356" s="59"/>
      <c r="M356" s="47">
        <f t="shared" si="12"/>
        <v>0</v>
      </c>
      <c r="N356" s="47">
        <f t="shared" si="13"/>
        <v>0</v>
      </c>
      <c r="O356" s="47">
        <f t="shared" si="14"/>
        <v>0</v>
      </c>
      <c r="P356" s="47">
        <f t="shared" si="15"/>
        <v>0</v>
      </c>
      <c r="Q356" s="30">
        <v>10</v>
      </c>
      <c r="R356" s="29"/>
      <c r="S356" s="47" t="str">
        <f>IF($C356=3,$Q356,+IFERROR(VLOOKUP(C356&amp;"."&amp;E356,VU!$D$4:$H$38,5,0),""))</f>
        <v/>
      </c>
      <c r="T356" s="31" t="s">
        <v>37</v>
      </c>
      <c r="U356" s="32"/>
      <c r="V356" s="47" t="str">
        <f>+IF(T356="",S356,+IF(T356=VU!$B$18,S356,IF(OR(T356=VU!$B$16,T356=VU!$B$17),U356,0)))</f>
        <v/>
      </c>
    </row>
    <row r="357" spans="1:22" x14ac:dyDescent="0.25">
      <c r="A357" s="28"/>
      <c r="B357" s="28"/>
      <c r="C357" s="46" t="str">
        <f>++IFERROR(INDEX(VU!$A$4:$A$9,MATCH(RAB!$D357,VU!$B$4:$B$9,0)),"")</f>
        <v/>
      </c>
      <c r="D357" s="29"/>
      <c r="E357" s="46" t="str">
        <f>++IFERROR(INDEX(VU!$F$4:$F$38,MATCH(RAB!$F357,VU!$G$4:$G$38,0)),"")</f>
        <v/>
      </c>
      <c r="F357" s="29"/>
      <c r="G357" s="58"/>
      <c r="H357" s="59"/>
      <c r="I357" s="60"/>
      <c r="J357" s="59"/>
      <c r="K357" s="59"/>
      <c r="L357" s="59"/>
      <c r="M357" s="47">
        <f t="shared" si="12"/>
        <v>0</v>
      </c>
      <c r="N357" s="47">
        <f t="shared" si="13"/>
        <v>0</v>
      </c>
      <c r="O357" s="47">
        <f t="shared" si="14"/>
        <v>0</v>
      </c>
      <c r="P357" s="47">
        <f t="shared" si="15"/>
        <v>0</v>
      </c>
      <c r="Q357" s="30">
        <v>10</v>
      </c>
      <c r="R357" s="29"/>
      <c r="S357" s="47" t="str">
        <f>IF($C357=3,$Q357,+IFERROR(VLOOKUP(C357&amp;"."&amp;E357,VU!$D$4:$H$38,5,0),""))</f>
        <v/>
      </c>
      <c r="T357" s="31" t="s">
        <v>37</v>
      </c>
      <c r="U357" s="32"/>
      <c r="V357" s="47" t="str">
        <f>+IF(T357="",S357,+IF(T357=VU!$B$18,S357,IF(OR(T357=VU!$B$16,T357=VU!$B$17),U357,0)))</f>
        <v/>
      </c>
    </row>
    <row r="358" spans="1:22" x14ac:dyDescent="0.25">
      <c r="A358" s="28"/>
      <c r="B358" s="28"/>
      <c r="C358" s="46" t="str">
        <f>++IFERROR(INDEX(VU!$A$4:$A$9,MATCH(RAB!$D358,VU!$B$4:$B$9,0)),"")</f>
        <v/>
      </c>
      <c r="D358" s="29"/>
      <c r="E358" s="46" t="str">
        <f>++IFERROR(INDEX(VU!$F$4:$F$38,MATCH(RAB!$F358,VU!$G$4:$G$38,0)),"")</f>
        <v/>
      </c>
      <c r="F358" s="29"/>
      <c r="G358" s="58"/>
      <c r="H358" s="59"/>
      <c r="I358" s="60"/>
      <c r="J358" s="59"/>
      <c r="K358" s="59"/>
      <c r="L358" s="59"/>
      <c r="M358" s="47">
        <f t="shared" si="12"/>
        <v>0</v>
      </c>
      <c r="N358" s="47">
        <f t="shared" si="13"/>
        <v>0</v>
      </c>
      <c r="O358" s="47">
        <f t="shared" si="14"/>
        <v>0</v>
      </c>
      <c r="P358" s="47">
        <f t="shared" si="15"/>
        <v>0</v>
      </c>
      <c r="Q358" s="30">
        <v>10</v>
      </c>
      <c r="R358" s="29"/>
      <c r="S358" s="47" t="str">
        <f>IF($C358=3,$Q358,+IFERROR(VLOOKUP(C358&amp;"."&amp;E358,VU!$D$4:$H$38,5,0),""))</f>
        <v/>
      </c>
      <c r="T358" s="31" t="s">
        <v>37</v>
      </c>
      <c r="U358" s="32"/>
      <c r="V358" s="47" t="str">
        <f>+IF(T358="",S358,+IF(T358=VU!$B$18,S358,IF(OR(T358=VU!$B$16,T358=VU!$B$17),U358,0)))</f>
        <v/>
      </c>
    </row>
    <row r="359" spans="1:22" x14ac:dyDescent="0.25">
      <c r="A359" s="28"/>
      <c r="B359" s="28"/>
      <c r="C359" s="46" t="str">
        <f>++IFERROR(INDEX(VU!$A$4:$A$9,MATCH(RAB!$D359,VU!$B$4:$B$9,0)),"")</f>
        <v/>
      </c>
      <c r="D359" s="29"/>
      <c r="E359" s="46" t="str">
        <f>++IFERROR(INDEX(VU!$F$4:$F$38,MATCH(RAB!$F359,VU!$G$4:$G$38,0)),"")</f>
        <v/>
      </c>
      <c r="F359" s="29"/>
      <c r="G359" s="58"/>
      <c r="H359" s="59"/>
      <c r="I359" s="60"/>
      <c r="J359" s="59"/>
      <c r="K359" s="59"/>
      <c r="L359" s="59"/>
      <c r="M359" s="47">
        <f t="shared" si="12"/>
        <v>0</v>
      </c>
      <c r="N359" s="47">
        <f t="shared" si="13"/>
        <v>0</v>
      </c>
      <c r="O359" s="47">
        <f t="shared" si="14"/>
        <v>0</v>
      </c>
      <c r="P359" s="47">
        <f t="shared" si="15"/>
        <v>0</v>
      </c>
      <c r="Q359" s="30">
        <v>10</v>
      </c>
      <c r="R359" s="29"/>
      <c r="S359" s="47" t="str">
        <f>IF($C359=3,$Q359,+IFERROR(VLOOKUP(C359&amp;"."&amp;E359,VU!$D$4:$H$38,5,0),""))</f>
        <v/>
      </c>
      <c r="T359" s="31" t="s">
        <v>37</v>
      </c>
      <c r="U359" s="32"/>
      <c r="V359" s="47" t="str">
        <f>+IF(T359="",S359,+IF(T359=VU!$B$18,S359,IF(OR(T359=VU!$B$16,T359=VU!$B$17),U359,0)))</f>
        <v/>
      </c>
    </row>
    <row r="360" spans="1:22" x14ac:dyDescent="0.25">
      <c r="A360" s="28"/>
      <c r="B360" s="28"/>
      <c r="C360" s="46" t="str">
        <f>++IFERROR(INDEX(VU!$A$4:$A$9,MATCH(RAB!$D360,VU!$B$4:$B$9,0)),"")</f>
        <v/>
      </c>
      <c r="D360" s="29"/>
      <c r="E360" s="46" t="str">
        <f>++IFERROR(INDEX(VU!$F$4:$F$38,MATCH(RAB!$F360,VU!$G$4:$G$38,0)),"")</f>
        <v/>
      </c>
      <c r="F360" s="29"/>
      <c r="G360" s="58"/>
      <c r="H360" s="59"/>
      <c r="I360" s="60"/>
      <c r="J360" s="59"/>
      <c r="K360" s="59"/>
      <c r="L360" s="59"/>
      <c r="M360" s="47">
        <f t="shared" si="12"/>
        <v>0</v>
      </c>
      <c r="N360" s="47">
        <f t="shared" si="13"/>
        <v>0</v>
      </c>
      <c r="O360" s="47">
        <f t="shared" si="14"/>
        <v>0</v>
      </c>
      <c r="P360" s="47">
        <f t="shared" si="15"/>
        <v>0</v>
      </c>
      <c r="Q360" s="30">
        <v>10</v>
      </c>
      <c r="R360" s="29"/>
      <c r="S360" s="47" t="str">
        <f>IF($C360=3,$Q360,+IFERROR(VLOOKUP(C360&amp;"."&amp;E360,VU!$D$4:$H$38,5,0),""))</f>
        <v/>
      </c>
      <c r="T360" s="31" t="s">
        <v>37</v>
      </c>
      <c r="U360" s="32"/>
      <c r="V360" s="47" t="str">
        <f>+IF(T360="",S360,+IF(T360=VU!$B$18,S360,IF(OR(T360=VU!$B$16,T360=VU!$B$17),U360,0)))</f>
        <v/>
      </c>
    </row>
    <row r="361" spans="1:22" x14ac:dyDescent="0.25">
      <c r="A361" s="28"/>
      <c r="B361" s="28"/>
      <c r="C361" s="46" t="str">
        <f>++IFERROR(INDEX(VU!$A$4:$A$9,MATCH(RAB!$D361,VU!$B$4:$B$9,0)),"")</f>
        <v/>
      </c>
      <c r="D361" s="29"/>
      <c r="E361" s="46" t="str">
        <f>++IFERROR(INDEX(VU!$F$4:$F$38,MATCH(RAB!$F361,VU!$G$4:$G$38,0)),"")</f>
        <v/>
      </c>
      <c r="F361" s="29"/>
      <c r="G361" s="58"/>
      <c r="H361" s="59"/>
      <c r="I361" s="60"/>
      <c r="J361" s="59"/>
      <c r="K361" s="59"/>
      <c r="L361" s="59"/>
      <c r="M361" s="47">
        <f t="shared" si="12"/>
        <v>0</v>
      </c>
      <c r="N361" s="47">
        <f t="shared" si="13"/>
        <v>0</v>
      </c>
      <c r="O361" s="47">
        <f t="shared" si="14"/>
        <v>0</v>
      </c>
      <c r="P361" s="47">
        <f t="shared" si="15"/>
        <v>0</v>
      </c>
      <c r="Q361" s="30">
        <v>10</v>
      </c>
      <c r="R361" s="29"/>
      <c r="S361" s="47" t="str">
        <f>IF($C361=3,$Q361,+IFERROR(VLOOKUP(C361&amp;"."&amp;E361,VU!$D$4:$H$38,5,0),""))</f>
        <v/>
      </c>
      <c r="T361" s="31" t="s">
        <v>37</v>
      </c>
      <c r="U361" s="32"/>
      <c r="V361" s="47" t="str">
        <f>+IF(T361="",S361,+IF(T361=VU!$B$18,S361,IF(OR(T361=VU!$B$16,T361=VU!$B$17),U361,0)))</f>
        <v/>
      </c>
    </row>
    <row r="362" spans="1:22" x14ac:dyDescent="0.25">
      <c r="A362" s="28"/>
      <c r="B362" s="28"/>
      <c r="C362" s="46" t="str">
        <f>++IFERROR(INDEX(VU!$A$4:$A$9,MATCH(RAB!$D362,VU!$B$4:$B$9,0)),"")</f>
        <v/>
      </c>
      <c r="D362" s="29"/>
      <c r="E362" s="46" t="str">
        <f>++IFERROR(INDEX(VU!$F$4:$F$38,MATCH(RAB!$F362,VU!$G$4:$G$38,0)),"")</f>
        <v/>
      </c>
      <c r="F362" s="29"/>
      <c r="G362" s="58"/>
      <c r="H362" s="59"/>
      <c r="I362" s="60"/>
      <c r="J362" s="59"/>
      <c r="K362" s="59"/>
      <c r="L362" s="59"/>
      <c r="M362" s="47">
        <f t="shared" si="12"/>
        <v>0</v>
      </c>
      <c r="N362" s="47">
        <f t="shared" si="13"/>
        <v>0</v>
      </c>
      <c r="O362" s="47">
        <f t="shared" si="14"/>
        <v>0</v>
      </c>
      <c r="P362" s="47">
        <f t="shared" si="15"/>
        <v>0</v>
      </c>
      <c r="Q362" s="30">
        <v>10</v>
      </c>
      <c r="R362" s="29"/>
      <c r="S362" s="47" t="str">
        <f>IF($C362=3,$Q362,+IFERROR(VLOOKUP(C362&amp;"."&amp;E362,VU!$D$4:$H$38,5,0),""))</f>
        <v/>
      </c>
      <c r="T362" s="31" t="s">
        <v>37</v>
      </c>
      <c r="U362" s="32"/>
      <c r="V362" s="47" t="str">
        <f>+IF(T362="",S362,+IF(T362=VU!$B$18,S362,IF(OR(T362=VU!$B$16,T362=VU!$B$17),U362,0)))</f>
        <v/>
      </c>
    </row>
    <row r="363" spans="1:22" x14ac:dyDescent="0.25">
      <c r="A363" s="28"/>
      <c r="B363" s="28"/>
      <c r="C363" s="46" t="str">
        <f>++IFERROR(INDEX(VU!$A$4:$A$9,MATCH(RAB!$D363,VU!$B$4:$B$9,0)),"")</f>
        <v/>
      </c>
      <c r="D363" s="29"/>
      <c r="E363" s="46" t="str">
        <f>++IFERROR(INDEX(VU!$F$4:$F$38,MATCH(RAB!$F363,VU!$G$4:$G$38,0)),"")</f>
        <v/>
      </c>
      <c r="F363" s="29"/>
      <c r="G363" s="58"/>
      <c r="H363" s="59"/>
      <c r="I363" s="60"/>
      <c r="J363" s="59"/>
      <c r="K363" s="59"/>
      <c r="L363" s="59"/>
      <c r="M363" s="47">
        <f t="shared" si="12"/>
        <v>0</v>
      </c>
      <c r="N363" s="47">
        <f t="shared" si="13"/>
        <v>0</v>
      </c>
      <c r="O363" s="47">
        <f t="shared" si="14"/>
        <v>0</v>
      </c>
      <c r="P363" s="47">
        <f t="shared" si="15"/>
        <v>0</v>
      </c>
      <c r="Q363" s="30">
        <v>10</v>
      </c>
      <c r="R363" s="29"/>
      <c r="S363" s="47" t="str">
        <f>IF($C363=3,$Q363,+IFERROR(VLOOKUP(C363&amp;"."&amp;E363,VU!$D$4:$H$38,5,0),""))</f>
        <v/>
      </c>
      <c r="T363" s="31" t="s">
        <v>37</v>
      </c>
      <c r="U363" s="32"/>
      <c r="V363" s="47" t="str">
        <f>+IF(T363="",S363,+IF(T363=VU!$B$18,S363,IF(OR(T363=VU!$B$16,T363=VU!$B$17),U363,0)))</f>
        <v/>
      </c>
    </row>
    <row r="364" spans="1:22" x14ac:dyDescent="0.25">
      <c r="A364" s="28"/>
      <c r="B364" s="28"/>
      <c r="C364" s="46" t="str">
        <f>++IFERROR(INDEX(VU!$A$4:$A$9,MATCH(RAB!$D364,VU!$B$4:$B$9,0)),"")</f>
        <v/>
      </c>
      <c r="D364" s="29"/>
      <c r="E364" s="46" t="str">
        <f>++IFERROR(INDEX(VU!$F$4:$F$38,MATCH(RAB!$F364,VU!$G$4:$G$38,0)),"")</f>
        <v/>
      </c>
      <c r="F364" s="29"/>
      <c r="G364" s="58"/>
      <c r="H364" s="59"/>
      <c r="I364" s="60"/>
      <c r="J364" s="59"/>
      <c r="K364" s="59"/>
      <c r="L364" s="59"/>
      <c r="M364" s="47">
        <f t="shared" si="12"/>
        <v>0</v>
      </c>
      <c r="N364" s="47">
        <f t="shared" si="13"/>
        <v>0</v>
      </c>
      <c r="O364" s="47">
        <f t="shared" si="14"/>
        <v>0</v>
      </c>
      <c r="P364" s="47">
        <f t="shared" si="15"/>
        <v>0</v>
      </c>
      <c r="Q364" s="30">
        <v>10</v>
      </c>
      <c r="R364" s="29"/>
      <c r="S364" s="47" t="str">
        <f>IF($C364=3,$Q364,+IFERROR(VLOOKUP(C364&amp;"."&amp;E364,VU!$D$4:$H$38,5,0),""))</f>
        <v/>
      </c>
      <c r="T364" s="31" t="s">
        <v>37</v>
      </c>
      <c r="U364" s="32"/>
      <c r="V364" s="47" t="str">
        <f>+IF(T364="",S364,+IF(T364=VU!$B$18,S364,IF(OR(T364=VU!$B$16,T364=VU!$B$17),U364,0)))</f>
        <v/>
      </c>
    </row>
    <row r="365" spans="1:22" x14ac:dyDescent="0.25">
      <c r="A365" s="28"/>
      <c r="B365" s="28"/>
      <c r="C365" s="46" t="str">
        <f>++IFERROR(INDEX(VU!$A$4:$A$9,MATCH(RAB!$D365,VU!$B$4:$B$9,0)),"")</f>
        <v/>
      </c>
      <c r="D365" s="29"/>
      <c r="E365" s="46" t="str">
        <f>++IFERROR(INDEX(VU!$F$4:$F$38,MATCH(RAB!$F365,VU!$G$4:$G$38,0)),"")</f>
        <v/>
      </c>
      <c r="F365" s="29"/>
      <c r="G365" s="58"/>
      <c r="H365" s="59"/>
      <c r="I365" s="60"/>
      <c r="J365" s="59"/>
      <c r="K365" s="59"/>
      <c r="L365" s="59"/>
      <c r="M365" s="47">
        <f t="shared" si="12"/>
        <v>0</v>
      </c>
      <c r="N365" s="47">
        <f t="shared" si="13"/>
        <v>0</v>
      </c>
      <c r="O365" s="47">
        <f t="shared" si="14"/>
        <v>0</v>
      </c>
      <c r="P365" s="47">
        <f t="shared" si="15"/>
        <v>0</v>
      </c>
      <c r="Q365" s="30">
        <v>10</v>
      </c>
      <c r="R365" s="29"/>
      <c r="S365" s="47" t="str">
        <f>IF($C365=3,$Q365,+IFERROR(VLOOKUP(C365&amp;"."&amp;E365,VU!$D$4:$H$38,5,0),""))</f>
        <v/>
      </c>
      <c r="T365" s="31" t="s">
        <v>37</v>
      </c>
      <c r="U365" s="32"/>
      <c r="V365" s="47" t="str">
        <f>+IF(T365="",S365,+IF(T365=VU!$B$18,S365,IF(OR(T365=VU!$B$16,T365=VU!$B$17),U365,0)))</f>
        <v/>
      </c>
    </row>
    <row r="366" spans="1:22" x14ac:dyDescent="0.25">
      <c r="A366" s="28"/>
      <c r="B366" s="28"/>
      <c r="C366" s="46" t="str">
        <f>++IFERROR(INDEX(VU!$A$4:$A$9,MATCH(RAB!$D366,VU!$B$4:$B$9,0)),"")</f>
        <v/>
      </c>
      <c r="D366" s="29"/>
      <c r="E366" s="46" t="str">
        <f>++IFERROR(INDEX(VU!$F$4:$F$38,MATCH(RAB!$F366,VU!$G$4:$G$38,0)),"")</f>
        <v/>
      </c>
      <c r="F366" s="29"/>
      <c r="G366" s="58"/>
      <c r="H366" s="59"/>
      <c r="I366" s="60"/>
      <c r="J366" s="59"/>
      <c r="K366" s="59"/>
      <c r="L366" s="59"/>
      <c r="M366" s="47">
        <f t="shared" si="12"/>
        <v>0</v>
      </c>
      <c r="N366" s="47">
        <f t="shared" si="13"/>
        <v>0</v>
      </c>
      <c r="O366" s="47">
        <f t="shared" si="14"/>
        <v>0</v>
      </c>
      <c r="P366" s="47">
        <f t="shared" si="15"/>
        <v>0</v>
      </c>
      <c r="Q366" s="30">
        <v>10</v>
      </c>
      <c r="R366" s="29"/>
      <c r="S366" s="47" t="str">
        <f>IF($C366=3,$Q366,+IFERROR(VLOOKUP(C366&amp;"."&amp;E366,VU!$D$4:$H$38,5,0),""))</f>
        <v/>
      </c>
      <c r="T366" s="31" t="s">
        <v>37</v>
      </c>
      <c r="U366" s="32"/>
      <c r="V366" s="47" t="str">
        <f>+IF(T366="",S366,+IF(T366=VU!$B$18,S366,IF(OR(T366=VU!$B$16,T366=VU!$B$17),U366,0)))</f>
        <v/>
      </c>
    </row>
    <row r="367" spans="1:22" x14ac:dyDescent="0.25">
      <c r="A367" s="28"/>
      <c r="B367" s="28"/>
      <c r="C367" s="46" t="str">
        <f>++IFERROR(INDEX(VU!$A$4:$A$9,MATCH(RAB!$D367,VU!$B$4:$B$9,0)),"")</f>
        <v/>
      </c>
      <c r="D367" s="29"/>
      <c r="E367" s="46" t="str">
        <f>++IFERROR(INDEX(VU!$F$4:$F$38,MATCH(RAB!$F367,VU!$G$4:$G$38,0)),"")</f>
        <v/>
      </c>
      <c r="F367" s="29"/>
      <c r="G367" s="58"/>
      <c r="H367" s="59"/>
      <c r="I367" s="60"/>
      <c r="J367" s="59"/>
      <c r="K367" s="59"/>
      <c r="L367" s="59"/>
      <c r="M367" s="47">
        <f t="shared" si="12"/>
        <v>0</v>
      </c>
      <c r="N367" s="47">
        <f t="shared" si="13"/>
        <v>0</v>
      </c>
      <c r="O367" s="47">
        <f t="shared" si="14"/>
        <v>0</v>
      </c>
      <c r="P367" s="47">
        <f t="shared" si="15"/>
        <v>0</v>
      </c>
      <c r="Q367" s="30">
        <v>10</v>
      </c>
      <c r="R367" s="29"/>
      <c r="S367" s="47" t="str">
        <f>IF($C367=3,$Q367,+IFERROR(VLOOKUP(C367&amp;"."&amp;E367,VU!$D$4:$H$38,5,0),""))</f>
        <v/>
      </c>
      <c r="T367" s="31" t="s">
        <v>37</v>
      </c>
      <c r="U367" s="32"/>
      <c r="V367" s="47" t="str">
        <f>+IF(T367="",S367,+IF(T367=VU!$B$18,S367,IF(OR(T367=VU!$B$16,T367=VU!$B$17),U367,0)))</f>
        <v/>
      </c>
    </row>
    <row r="368" spans="1:22" x14ac:dyDescent="0.25">
      <c r="A368" s="28"/>
      <c r="B368" s="28"/>
      <c r="C368" s="46" t="str">
        <f>++IFERROR(INDEX(VU!$A$4:$A$9,MATCH(RAB!$D368,VU!$B$4:$B$9,0)),"")</f>
        <v/>
      </c>
      <c r="D368" s="29"/>
      <c r="E368" s="46" t="str">
        <f>++IFERROR(INDEX(VU!$F$4:$F$38,MATCH(RAB!$F368,VU!$G$4:$G$38,0)),"")</f>
        <v/>
      </c>
      <c r="F368" s="29"/>
      <c r="G368" s="58"/>
      <c r="H368" s="59"/>
      <c r="I368" s="60"/>
      <c r="J368" s="59"/>
      <c r="K368" s="59"/>
      <c r="L368" s="59"/>
      <c r="M368" s="47">
        <f t="shared" si="12"/>
        <v>0</v>
      </c>
      <c r="N368" s="47">
        <f t="shared" si="13"/>
        <v>0</v>
      </c>
      <c r="O368" s="47">
        <f t="shared" si="14"/>
        <v>0</v>
      </c>
      <c r="P368" s="47">
        <f t="shared" si="15"/>
        <v>0</v>
      </c>
      <c r="Q368" s="30">
        <v>10</v>
      </c>
      <c r="R368" s="29"/>
      <c r="S368" s="47" t="str">
        <f>IF($C368=3,$Q368,+IFERROR(VLOOKUP(C368&amp;"."&amp;E368,VU!$D$4:$H$38,5,0),""))</f>
        <v/>
      </c>
      <c r="T368" s="31" t="s">
        <v>37</v>
      </c>
      <c r="U368" s="32"/>
      <c r="V368" s="47" t="str">
        <f>+IF(T368="",S368,+IF(T368=VU!$B$18,S368,IF(OR(T368=VU!$B$16,T368=VU!$B$17),U368,0)))</f>
        <v/>
      </c>
    </row>
    <row r="369" spans="1:22" x14ac:dyDescent="0.25">
      <c r="A369" s="28"/>
      <c r="B369" s="28"/>
      <c r="C369" s="46" t="str">
        <f>++IFERROR(INDEX(VU!$A$4:$A$9,MATCH(RAB!$D369,VU!$B$4:$B$9,0)),"")</f>
        <v/>
      </c>
      <c r="D369" s="29"/>
      <c r="E369" s="46" t="str">
        <f>++IFERROR(INDEX(VU!$F$4:$F$38,MATCH(RAB!$F369,VU!$G$4:$G$38,0)),"")</f>
        <v/>
      </c>
      <c r="F369" s="29"/>
      <c r="G369" s="58"/>
      <c r="H369" s="59"/>
      <c r="I369" s="60"/>
      <c r="J369" s="59"/>
      <c r="K369" s="59"/>
      <c r="L369" s="59"/>
      <c r="M369" s="47">
        <f t="shared" si="12"/>
        <v>0</v>
      </c>
      <c r="N369" s="47">
        <f t="shared" si="13"/>
        <v>0</v>
      </c>
      <c r="O369" s="47">
        <f t="shared" si="14"/>
        <v>0</v>
      </c>
      <c r="P369" s="47">
        <f t="shared" si="15"/>
        <v>0</v>
      </c>
      <c r="Q369" s="30">
        <v>10</v>
      </c>
      <c r="R369" s="29"/>
      <c r="S369" s="47" t="str">
        <f>IF($C369=3,$Q369,+IFERROR(VLOOKUP(C369&amp;"."&amp;E369,VU!$D$4:$H$38,5,0),""))</f>
        <v/>
      </c>
      <c r="T369" s="31" t="s">
        <v>37</v>
      </c>
      <c r="U369" s="32"/>
      <c r="V369" s="47" t="str">
        <f>+IF(T369="",S369,+IF(T369=VU!$B$18,S369,IF(OR(T369=VU!$B$16,T369=VU!$B$17),U369,0)))</f>
        <v/>
      </c>
    </row>
    <row r="370" spans="1:22" x14ac:dyDescent="0.25">
      <c r="A370" s="28"/>
      <c r="B370" s="28"/>
      <c r="C370" s="46" t="str">
        <f>++IFERROR(INDEX(VU!$A$4:$A$9,MATCH(RAB!$D370,VU!$B$4:$B$9,0)),"")</f>
        <v/>
      </c>
      <c r="D370" s="29"/>
      <c r="E370" s="46" t="str">
        <f>++IFERROR(INDEX(VU!$F$4:$F$38,MATCH(RAB!$F370,VU!$G$4:$G$38,0)),"")</f>
        <v/>
      </c>
      <c r="F370" s="29"/>
      <c r="G370" s="58"/>
      <c r="H370" s="59"/>
      <c r="I370" s="60"/>
      <c r="J370" s="59"/>
      <c r="K370" s="59"/>
      <c r="L370" s="59"/>
      <c r="M370" s="47">
        <f t="shared" si="12"/>
        <v>0</v>
      </c>
      <c r="N370" s="47">
        <f t="shared" si="13"/>
        <v>0</v>
      </c>
      <c r="O370" s="47">
        <f t="shared" si="14"/>
        <v>0</v>
      </c>
      <c r="P370" s="47">
        <f t="shared" si="15"/>
        <v>0</v>
      </c>
      <c r="Q370" s="30">
        <v>10</v>
      </c>
      <c r="R370" s="29"/>
      <c r="S370" s="47" t="str">
        <f>IF($C370=3,$Q370,+IFERROR(VLOOKUP(C370&amp;"."&amp;E370,VU!$D$4:$H$38,5,0),""))</f>
        <v/>
      </c>
      <c r="T370" s="31" t="s">
        <v>37</v>
      </c>
      <c r="U370" s="32"/>
      <c r="V370" s="47" t="str">
        <f>+IF(T370="",S370,+IF(T370=VU!$B$18,S370,IF(OR(T370=VU!$B$16,T370=VU!$B$17),U370,0)))</f>
        <v/>
      </c>
    </row>
    <row r="371" spans="1:22" x14ac:dyDescent="0.25">
      <c r="A371" s="28"/>
      <c r="B371" s="28"/>
      <c r="C371" s="46" t="str">
        <f>++IFERROR(INDEX(VU!$A$4:$A$9,MATCH(RAB!$D371,VU!$B$4:$B$9,0)),"")</f>
        <v/>
      </c>
      <c r="D371" s="29"/>
      <c r="E371" s="46" t="str">
        <f>++IFERROR(INDEX(VU!$F$4:$F$38,MATCH(RAB!$F371,VU!$G$4:$G$38,0)),"")</f>
        <v/>
      </c>
      <c r="F371" s="29"/>
      <c r="G371" s="58"/>
      <c r="H371" s="59"/>
      <c r="I371" s="60"/>
      <c r="J371" s="59"/>
      <c r="K371" s="59"/>
      <c r="L371" s="59"/>
      <c r="M371" s="47">
        <f t="shared" si="12"/>
        <v>0</v>
      </c>
      <c r="N371" s="47">
        <f t="shared" si="13"/>
        <v>0</v>
      </c>
      <c r="O371" s="47">
        <f t="shared" si="14"/>
        <v>0</v>
      </c>
      <c r="P371" s="47">
        <f t="shared" si="15"/>
        <v>0</v>
      </c>
      <c r="Q371" s="30">
        <v>10</v>
      </c>
      <c r="R371" s="29"/>
      <c r="S371" s="47" t="str">
        <f>IF($C371=3,$Q371,+IFERROR(VLOOKUP(C371&amp;"."&amp;E371,VU!$D$4:$H$38,5,0),""))</f>
        <v/>
      </c>
      <c r="T371" s="31" t="s">
        <v>37</v>
      </c>
      <c r="U371" s="32"/>
      <c r="V371" s="47" t="str">
        <f>+IF(T371="",S371,+IF(T371=VU!$B$18,S371,IF(OR(T371=VU!$B$16,T371=VU!$B$17),U371,0)))</f>
        <v/>
      </c>
    </row>
    <row r="372" spans="1:22" x14ac:dyDescent="0.25">
      <c r="A372" s="28"/>
      <c r="B372" s="28"/>
      <c r="C372" s="46" t="str">
        <f>++IFERROR(INDEX(VU!$A$4:$A$9,MATCH(RAB!$D372,VU!$B$4:$B$9,0)),"")</f>
        <v/>
      </c>
      <c r="D372" s="29"/>
      <c r="E372" s="46" t="str">
        <f>++IFERROR(INDEX(VU!$F$4:$F$38,MATCH(RAB!$F372,VU!$G$4:$G$38,0)),"")</f>
        <v/>
      </c>
      <c r="F372" s="29"/>
      <c r="G372" s="58"/>
      <c r="H372" s="59"/>
      <c r="I372" s="60"/>
      <c r="J372" s="59"/>
      <c r="K372" s="59"/>
      <c r="L372" s="59"/>
      <c r="M372" s="47">
        <f t="shared" si="12"/>
        <v>0</v>
      </c>
      <c r="N372" s="47">
        <f t="shared" si="13"/>
        <v>0</v>
      </c>
      <c r="O372" s="47">
        <f t="shared" si="14"/>
        <v>0</v>
      </c>
      <c r="P372" s="47">
        <f t="shared" si="15"/>
        <v>0</v>
      </c>
      <c r="Q372" s="30">
        <v>10</v>
      </c>
      <c r="R372" s="29"/>
      <c r="S372" s="47" t="str">
        <f>IF($C372=3,$Q372,+IFERROR(VLOOKUP(C372&amp;"."&amp;E372,VU!$D$4:$H$38,5,0),""))</f>
        <v/>
      </c>
      <c r="T372" s="31" t="s">
        <v>37</v>
      </c>
      <c r="U372" s="32"/>
      <c r="V372" s="47" t="str">
        <f>+IF(T372="",S372,+IF(T372=VU!$B$18,S372,IF(OR(T372=VU!$B$16,T372=VU!$B$17),U372,0)))</f>
        <v/>
      </c>
    </row>
    <row r="373" spans="1:22" x14ac:dyDescent="0.25">
      <c r="A373" s="28"/>
      <c r="B373" s="28"/>
      <c r="C373" s="46" t="str">
        <f>++IFERROR(INDEX(VU!$A$4:$A$9,MATCH(RAB!$D373,VU!$B$4:$B$9,0)),"")</f>
        <v/>
      </c>
      <c r="D373" s="29"/>
      <c r="E373" s="46" t="str">
        <f>++IFERROR(INDEX(VU!$F$4:$F$38,MATCH(RAB!$F373,VU!$G$4:$G$38,0)),"")</f>
        <v/>
      </c>
      <c r="F373" s="29"/>
      <c r="G373" s="58"/>
      <c r="H373" s="59"/>
      <c r="I373" s="60"/>
      <c r="J373" s="59"/>
      <c r="K373" s="59"/>
      <c r="L373" s="59"/>
      <c r="M373" s="47">
        <f t="shared" si="12"/>
        <v>0</v>
      </c>
      <c r="N373" s="47">
        <f t="shared" si="13"/>
        <v>0</v>
      </c>
      <c r="O373" s="47">
        <f t="shared" si="14"/>
        <v>0</v>
      </c>
      <c r="P373" s="47">
        <f t="shared" si="15"/>
        <v>0</v>
      </c>
      <c r="Q373" s="30">
        <v>10</v>
      </c>
      <c r="R373" s="29"/>
      <c r="S373" s="47" t="str">
        <f>IF($C373=3,$Q373,+IFERROR(VLOOKUP(C373&amp;"."&amp;E373,VU!$D$4:$H$38,5,0),""))</f>
        <v/>
      </c>
      <c r="T373" s="31" t="s">
        <v>37</v>
      </c>
      <c r="U373" s="32"/>
      <c r="V373" s="47" t="str">
        <f>+IF(T373="",S373,+IF(T373=VU!$B$18,S373,IF(OR(T373=VU!$B$16,T373=VU!$B$17),U373,0)))</f>
        <v/>
      </c>
    </row>
    <row r="374" spans="1:22" x14ac:dyDescent="0.25">
      <c r="A374" s="28"/>
      <c r="B374" s="28"/>
      <c r="C374" s="46" t="str">
        <f>++IFERROR(INDEX(VU!$A$4:$A$9,MATCH(RAB!$D374,VU!$B$4:$B$9,0)),"")</f>
        <v/>
      </c>
      <c r="D374" s="29"/>
      <c r="E374" s="46" t="str">
        <f>++IFERROR(INDEX(VU!$F$4:$F$38,MATCH(RAB!$F374,VU!$G$4:$G$38,0)),"")</f>
        <v/>
      </c>
      <c r="F374" s="29"/>
      <c r="G374" s="58"/>
      <c r="H374" s="59"/>
      <c r="I374" s="60"/>
      <c r="J374" s="59"/>
      <c r="K374" s="59"/>
      <c r="L374" s="59"/>
      <c r="M374" s="47">
        <f t="shared" si="12"/>
        <v>0</v>
      </c>
      <c r="N374" s="47">
        <f t="shared" si="13"/>
        <v>0</v>
      </c>
      <c r="O374" s="47">
        <f t="shared" si="14"/>
        <v>0</v>
      </c>
      <c r="P374" s="47">
        <f t="shared" si="15"/>
        <v>0</v>
      </c>
      <c r="Q374" s="30">
        <v>10</v>
      </c>
      <c r="R374" s="29"/>
      <c r="S374" s="47" t="str">
        <f>IF($C374=3,$Q374,+IFERROR(VLOOKUP(C374&amp;"."&amp;E374,VU!$D$4:$H$38,5,0),""))</f>
        <v/>
      </c>
      <c r="T374" s="31" t="s">
        <v>37</v>
      </c>
      <c r="U374" s="32"/>
      <c r="V374" s="47" t="str">
        <f>+IF(T374="",S374,+IF(T374=VU!$B$18,S374,IF(OR(T374=VU!$B$16,T374=VU!$B$17),U374,0)))</f>
        <v/>
      </c>
    </row>
    <row r="375" spans="1:22" x14ac:dyDescent="0.25">
      <c r="A375" s="28"/>
      <c r="B375" s="28"/>
      <c r="C375" s="46" t="str">
        <f>++IFERROR(INDEX(VU!$A$4:$A$9,MATCH(RAB!$D375,VU!$B$4:$B$9,0)),"")</f>
        <v/>
      </c>
      <c r="D375" s="29"/>
      <c r="E375" s="46" t="str">
        <f>++IFERROR(INDEX(VU!$F$4:$F$38,MATCH(RAB!$F375,VU!$G$4:$G$38,0)),"")</f>
        <v/>
      </c>
      <c r="F375" s="29"/>
      <c r="G375" s="58"/>
      <c r="H375" s="59"/>
      <c r="I375" s="60"/>
      <c r="J375" s="59"/>
      <c r="K375" s="59"/>
      <c r="L375" s="59"/>
      <c r="M375" s="47">
        <f t="shared" si="12"/>
        <v>0</v>
      </c>
      <c r="N375" s="47">
        <f t="shared" si="13"/>
        <v>0</v>
      </c>
      <c r="O375" s="47">
        <f t="shared" si="14"/>
        <v>0</v>
      </c>
      <c r="P375" s="47">
        <f t="shared" si="15"/>
        <v>0</v>
      </c>
      <c r="Q375" s="30">
        <v>10</v>
      </c>
      <c r="R375" s="29"/>
      <c r="S375" s="47" t="str">
        <f>IF($C375=3,$Q375,+IFERROR(VLOOKUP(C375&amp;"."&amp;E375,VU!$D$4:$H$38,5,0),""))</f>
        <v/>
      </c>
      <c r="T375" s="31" t="s">
        <v>37</v>
      </c>
      <c r="U375" s="32"/>
      <c r="V375" s="47" t="str">
        <f>+IF(T375="",S375,+IF(T375=VU!$B$18,S375,IF(OR(T375=VU!$B$16,T375=VU!$B$17),U375,0)))</f>
        <v/>
      </c>
    </row>
    <row r="376" spans="1:22" x14ac:dyDescent="0.25">
      <c r="A376" s="28"/>
      <c r="B376" s="28"/>
      <c r="C376" s="46" t="str">
        <f>++IFERROR(INDEX(VU!$A$4:$A$9,MATCH(RAB!$D376,VU!$B$4:$B$9,0)),"")</f>
        <v/>
      </c>
      <c r="D376" s="29"/>
      <c r="E376" s="46" t="str">
        <f>++IFERROR(INDEX(VU!$F$4:$F$38,MATCH(RAB!$F376,VU!$G$4:$G$38,0)),"")</f>
        <v/>
      </c>
      <c r="F376" s="29"/>
      <c r="G376" s="58"/>
      <c r="H376" s="59"/>
      <c r="I376" s="60"/>
      <c r="J376" s="59"/>
      <c r="K376" s="59"/>
      <c r="L376" s="59"/>
      <c r="M376" s="47">
        <f t="shared" si="12"/>
        <v>0</v>
      </c>
      <c r="N376" s="47">
        <f t="shared" si="13"/>
        <v>0</v>
      </c>
      <c r="O376" s="47">
        <f t="shared" si="14"/>
        <v>0</v>
      </c>
      <c r="P376" s="47">
        <f t="shared" si="15"/>
        <v>0</v>
      </c>
      <c r="Q376" s="30">
        <v>10</v>
      </c>
      <c r="R376" s="29"/>
      <c r="S376" s="47" t="str">
        <f>IF($C376=3,$Q376,+IFERROR(VLOOKUP(C376&amp;"."&amp;E376,VU!$D$4:$H$38,5,0),""))</f>
        <v/>
      </c>
      <c r="T376" s="31" t="s">
        <v>37</v>
      </c>
      <c r="U376" s="32"/>
      <c r="V376" s="47" t="str">
        <f>+IF(T376="",S376,+IF(T376=VU!$B$18,S376,IF(OR(T376=VU!$B$16,T376=VU!$B$17),U376,0)))</f>
        <v/>
      </c>
    </row>
    <row r="377" spans="1:22" x14ac:dyDescent="0.25">
      <c r="A377" s="28"/>
      <c r="B377" s="28"/>
      <c r="C377" s="46" t="str">
        <f>++IFERROR(INDEX(VU!$A$4:$A$9,MATCH(RAB!$D377,VU!$B$4:$B$9,0)),"")</f>
        <v/>
      </c>
      <c r="D377" s="29"/>
      <c r="E377" s="46" t="str">
        <f>++IFERROR(INDEX(VU!$F$4:$F$38,MATCH(RAB!$F377,VU!$G$4:$G$38,0)),"")</f>
        <v/>
      </c>
      <c r="F377" s="29"/>
      <c r="G377" s="58"/>
      <c r="H377" s="59"/>
      <c r="I377" s="60"/>
      <c r="J377" s="59"/>
      <c r="K377" s="59"/>
      <c r="L377" s="59"/>
      <c r="M377" s="47">
        <f t="shared" si="12"/>
        <v>0</v>
      </c>
      <c r="N377" s="47">
        <f t="shared" si="13"/>
        <v>0</v>
      </c>
      <c r="O377" s="47">
        <f t="shared" si="14"/>
        <v>0</v>
      </c>
      <c r="P377" s="47">
        <f t="shared" si="15"/>
        <v>0</v>
      </c>
      <c r="Q377" s="30">
        <v>10</v>
      </c>
      <c r="R377" s="29"/>
      <c r="S377" s="47" t="str">
        <f>IF($C377=3,$Q377,+IFERROR(VLOOKUP(C377&amp;"."&amp;E377,VU!$D$4:$H$38,5,0),""))</f>
        <v/>
      </c>
      <c r="T377" s="31" t="s">
        <v>37</v>
      </c>
      <c r="U377" s="32"/>
      <c r="V377" s="47" t="str">
        <f>+IF(T377="",S377,+IF(T377=VU!$B$18,S377,IF(OR(T377=VU!$B$16,T377=VU!$B$17),U377,0)))</f>
        <v/>
      </c>
    </row>
    <row r="378" spans="1:22" x14ac:dyDescent="0.25">
      <c r="A378" s="28"/>
      <c r="B378" s="28"/>
      <c r="C378" s="46" t="str">
        <f>++IFERROR(INDEX(VU!$A$4:$A$9,MATCH(RAB!$D378,VU!$B$4:$B$9,0)),"")</f>
        <v/>
      </c>
      <c r="D378" s="29"/>
      <c r="E378" s="46" t="str">
        <f>++IFERROR(INDEX(VU!$F$4:$F$38,MATCH(RAB!$F378,VU!$G$4:$G$38,0)),"")</f>
        <v/>
      </c>
      <c r="F378" s="29"/>
      <c r="G378" s="58"/>
      <c r="H378" s="59"/>
      <c r="I378" s="60"/>
      <c r="J378" s="59"/>
      <c r="K378" s="59"/>
      <c r="L378" s="59"/>
      <c r="M378" s="47">
        <f t="shared" si="12"/>
        <v>0</v>
      </c>
      <c r="N378" s="47">
        <f t="shared" si="13"/>
        <v>0</v>
      </c>
      <c r="O378" s="47">
        <f t="shared" si="14"/>
        <v>0</v>
      </c>
      <c r="P378" s="47">
        <f t="shared" si="15"/>
        <v>0</v>
      </c>
      <c r="Q378" s="30">
        <v>10</v>
      </c>
      <c r="R378" s="29"/>
      <c r="S378" s="47" t="str">
        <f>IF($C378=3,$Q378,+IFERROR(VLOOKUP(C378&amp;"."&amp;E378,VU!$D$4:$H$38,5,0),""))</f>
        <v/>
      </c>
      <c r="T378" s="31" t="s">
        <v>37</v>
      </c>
      <c r="U378" s="32"/>
      <c r="V378" s="47" t="str">
        <f>+IF(T378="",S378,+IF(T378=VU!$B$18,S378,IF(OR(T378=VU!$B$16,T378=VU!$B$17),U378,0)))</f>
        <v/>
      </c>
    </row>
    <row r="379" spans="1:22" x14ac:dyDescent="0.25">
      <c r="A379" s="28"/>
      <c r="B379" s="28"/>
      <c r="C379" s="46" t="str">
        <f>++IFERROR(INDEX(VU!$A$4:$A$9,MATCH(RAB!$D379,VU!$B$4:$B$9,0)),"")</f>
        <v/>
      </c>
      <c r="D379" s="29"/>
      <c r="E379" s="46" t="str">
        <f>++IFERROR(INDEX(VU!$F$4:$F$38,MATCH(RAB!$F379,VU!$G$4:$G$38,0)),"")</f>
        <v/>
      </c>
      <c r="F379" s="29"/>
      <c r="G379" s="58"/>
      <c r="H379" s="59"/>
      <c r="I379" s="60"/>
      <c r="J379" s="59"/>
      <c r="K379" s="59"/>
      <c r="L379" s="59"/>
      <c r="M379" s="47">
        <f t="shared" si="12"/>
        <v>0</v>
      </c>
      <c r="N379" s="47">
        <f t="shared" si="13"/>
        <v>0</v>
      </c>
      <c r="O379" s="47">
        <f t="shared" si="14"/>
        <v>0</v>
      </c>
      <c r="P379" s="47">
        <f t="shared" si="15"/>
        <v>0</v>
      </c>
      <c r="Q379" s="30">
        <v>10</v>
      </c>
      <c r="R379" s="29"/>
      <c r="S379" s="47" t="str">
        <f>IF($C379=3,$Q379,+IFERROR(VLOOKUP(C379&amp;"."&amp;E379,VU!$D$4:$H$38,5,0),""))</f>
        <v/>
      </c>
      <c r="T379" s="31" t="s">
        <v>37</v>
      </c>
      <c r="U379" s="32"/>
      <c r="V379" s="47" t="str">
        <f>+IF(T379="",S379,+IF(T379=VU!$B$18,S379,IF(OR(T379=VU!$B$16,T379=VU!$B$17),U379,0)))</f>
        <v/>
      </c>
    </row>
    <row r="380" spans="1:22" x14ac:dyDescent="0.25">
      <c r="A380" s="28"/>
      <c r="B380" s="28"/>
      <c r="C380" s="46" t="str">
        <f>++IFERROR(INDEX(VU!$A$4:$A$9,MATCH(RAB!$D380,VU!$B$4:$B$9,0)),"")</f>
        <v/>
      </c>
      <c r="D380" s="29"/>
      <c r="E380" s="46" t="str">
        <f>++IFERROR(INDEX(VU!$F$4:$F$38,MATCH(RAB!$F380,VU!$G$4:$G$38,0)),"")</f>
        <v/>
      </c>
      <c r="F380" s="29"/>
      <c r="G380" s="58"/>
      <c r="H380" s="59"/>
      <c r="I380" s="60"/>
      <c r="J380" s="59"/>
      <c r="K380" s="59"/>
      <c r="L380" s="59"/>
      <c r="M380" s="47">
        <f t="shared" si="12"/>
        <v>0</v>
      </c>
      <c r="N380" s="47">
        <f t="shared" si="13"/>
        <v>0</v>
      </c>
      <c r="O380" s="47">
        <f t="shared" si="14"/>
        <v>0</v>
      </c>
      <c r="P380" s="47">
        <f t="shared" si="15"/>
        <v>0</v>
      </c>
      <c r="Q380" s="30">
        <v>10</v>
      </c>
      <c r="R380" s="29"/>
      <c r="S380" s="47" t="str">
        <f>IF($C380=3,$Q380,+IFERROR(VLOOKUP(C380&amp;"."&amp;E380,VU!$D$4:$H$38,5,0),""))</f>
        <v/>
      </c>
      <c r="T380" s="31" t="s">
        <v>37</v>
      </c>
      <c r="U380" s="32"/>
      <c r="V380" s="47" t="str">
        <f>+IF(T380="",S380,+IF(T380=VU!$B$18,S380,IF(OR(T380=VU!$B$16,T380=VU!$B$17),U380,0)))</f>
        <v/>
      </c>
    </row>
    <row r="381" spans="1:22" x14ac:dyDescent="0.25">
      <c r="A381" s="28"/>
      <c r="B381" s="28"/>
      <c r="C381" s="46" t="str">
        <f>++IFERROR(INDEX(VU!$A$4:$A$9,MATCH(RAB!$D381,VU!$B$4:$B$9,0)),"")</f>
        <v/>
      </c>
      <c r="D381" s="29"/>
      <c r="E381" s="46" t="str">
        <f>++IFERROR(INDEX(VU!$F$4:$F$38,MATCH(RAB!$F381,VU!$G$4:$G$38,0)),"")</f>
        <v/>
      </c>
      <c r="F381" s="29"/>
      <c r="G381" s="58"/>
      <c r="H381" s="59"/>
      <c r="I381" s="60"/>
      <c r="J381" s="59"/>
      <c r="K381" s="59"/>
      <c r="L381" s="59"/>
      <c r="M381" s="47">
        <f t="shared" si="12"/>
        <v>0</v>
      </c>
      <c r="N381" s="47">
        <f t="shared" si="13"/>
        <v>0</v>
      </c>
      <c r="O381" s="47">
        <f t="shared" si="14"/>
        <v>0</v>
      </c>
      <c r="P381" s="47">
        <f t="shared" si="15"/>
        <v>0</v>
      </c>
      <c r="Q381" s="30">
        <v>10</v>
      </c>
      <c r="R381" s="29"/>
      <c r="S381" s="47" t="str">
        <f>IF($C381=3,$Q381,+IFERROR(VLOOKUP(C381&amp;"."&amp;E381,VU!$D$4:$H$38,5,0),""))</f>
        <v/>
      </c>
      <c r="T381" s="31" t="s">
        <v>37</v>
      </c>
      <c r="U381" s="32"/>
      <c r="V381" s="47" t="str">
        <f>+IF(T381="",S381,+IF(T381=VU!$B$18,S381,IF(OR(T381=VU!$B$16,T381=VU!$B$17),U381,0)))</f>
        <v/>
      </c>
    </row>
    <row r="382" spans="1:22" x14ac:dyDescent="0.25">
      <c r="A382" s="28"/>
      <c r="B382" s="28"/>
      <c r="C382" s="46" t="str">
        <f>++IFERROR(INDEX(VU!$A$4:$A$9,MATCH(RAB!$D382,VU!$B$4:$B$9,0)),"")</f>
        <v/>
      </c>
      <c r="D382" s="29"/>
      <c r="E382" s="46" t="str">
        <f>++IFERROR(INDEX(VU!$F$4:$F$38,MATCH(RAB!$F382,VU!$G$4:$G$38,0)),"")</f>
        <v/>
      </c>
      <c r="F382" s="29"/>
      <c r="G382" s="58"/>
      <c r="H382" s="59"/>
      <c r="I382" s="60"/>
      <c r="J382" s="59"/>
      <c r="K382" s="59"/>
      <c r="L382" s="59"/>
      <c r="M382" s="47">
        <f t="shared" si="12"/>
        <v>0</v>
      </c>
      <c r="N382" s="47">
        <f t="shared" si="13"/>
        <v>0</v>
      </c>
      <c r="O382" s="47">
        <f t="shared" si="14"/>
        <v>0</v>
      </c>
      <c r="P382" s="47">
        <f t="shared" si="15"/>
        <v>0</v>
      </c>
      <c r="Q382" s="30">
        <v>10</v>
      </c>
      <c r="R382" s="29"/>
      <c r="S382" s="47" t="str">
        <f>IF($C382=3,$Q382,+IFERROR(VLOOKUP(C382&amp;"."&amp;E382,VU!$D$4:$H$38,5,0),""))</f>
        <v/>
      </c>
      <c r="T382" s="31" t="s">
        <v>37</v>
      </c>
      <c r="U382" s="32"/>
      <c r="V382" s="47" t="str">
        <f>+IF(T382="",S382,+IF(T382=VU!$B$18,S382,IF(OR(T382=VU!$B$16,T382=VU!$B$17),U382,0)))</f>
        <v/>
      </c>
    </row>
    <row r="383" spans="1:22" x14ac:dyDescent="0.25">
      <c r="A383" s="28"/>
      <c r="B383" s="28"/>
      <c r="C383" s="46" t="str">
        <f>++IFERROR(INDEX(VU!$A$4:$A$9,MATCH(RAB!$D383,VU!$B$4:$B$9,0)),"")</f>
        <v/>
      </c>
      <c r="D383" s="29"/>
      <c r="E383" s="46" t="str">
        <f>++IFERROR(INDEX(VU!$F$4:$F$38,MATCH(RAB!$F383,VU!$G$4:$G$38,0)),"")</f>
        <v/>
      </c>
      <c r="F383" s="29"/>
      <c r="G383" s="58"/>
      <c r="H383" s="59"/>
      <c r="I383" s="60"/>
      <c r="J383" s="59"/>
      <c r="K383" s="59"/>
      <c r="L383" s="59"/>
      <c r="M383" s="47">
        <f t="shared" si="12"/>
        <v>0</v>
      </c>
      <c r="N383" s="47">
        <f t="shared" si="13"/>
        <v>0</v>
      </c>
      <c r="O383" s="47">
        <f t="shared" si="14"/>
        <v>0</v>
      </c>
      <c r="P383" s="47">
        <f t="shared" si="15"/>
        <v>0</v>
      </c>
      <c r="Q383" s="30">
        <v>10</v>
      </c>
      <c r="R383" s="29"/>
      <c r="S383" s="47" t="str">
        <f>IF($C383=3,$Q383,+IFERROR(VLOOKUP(C383&amp;"."&amp;E383,VU!$D$4:$H$38,5,0),""))</f>
        <v/>
      </c>
      <c r="T383" s="31" t="s">
        <v>37</v>
      </c>
      <c r="U383" s="32"/>
      <c r="V383" s="47" t="str">
        <f>+IF(T383="",S383,+IF(T383=VU!$B$18,S383,IF(OR(T383=VU!$B$16,T383=VU!$B$17),U383,0)))</f>
        <v/>
      </c>
    </row>
    <row r="384" spans="1:22" x14ac:dyDescent="0.25">
      <c r="A384" s="28"/>
      <c r="B384" s="28"/>
      <c r="C384" s="46" t="str">
        <f>++IFERROR(INDEX(VU!$A$4:$A$9,MATCH(RAB!$D384,VU!$B$4:$B$9,0)),"")</f>
        <v/>
      </c>
      <c r="D384" s="29"/>
      <c r="E384" s="46" t="str">
        <f>++IFERROR(INDEX(VU!$F$4:$F$38,MATCH(RAB!$F384,VU!$G$4:$G$38,0)),"")</f>
        <v/>
      </c>
      <c r="F384" s="29"/>
      <c r="G384" s="58"/>
      <c r="H384" s="59"/>
      <c r="I384" s="60"/>
      <c r="J384" s="59"/>
      <c r="K384" s="59"/>
      <c r="L384" s="59"/>
      <c r="M384" s="47">
        <f t="shared" si="12"/>
        <v>0</v>
      </c>
      <c r="N384" s="47">
        <f t="shared" si="13"/>
        <v>0</v>
      </c>
      <c r="O384" s="47">
        <f t="shared" si="14"/>
        <v>0</v>
      </c>
      <c r="P384" s="47">
        <f t="shared" si="15"/>
        <v>0</v>
      </c>
      <c r="Q384" s="30">
        <v>10</v>
      </c>
      <c r="R384" s="29"/>
      <c r="S384" s="47" t="str">
        <f>IF($C384=3,$Q384,+IFERROR(VLOOKUP(C384&amp;"."&amp;E384,VU!$D$4:$H$38,5,0),""))</f>
        <v/>
      </c>
      <c r="T384" s="31" t="s">
        <v>37</v>
      </c>
      <c r="U384" s="32"/>
      <c r="V384" s="47" t="str">
        <f>+IF(T384="",S384,+IF(T384=VU!$B$18,S384,IF(OR(T384=VU!$B$16,T384=VU!$B$17),U384,0)))</f>
        <v/>
      </c>
    </row>
    <row r="385" spans="1:22" x14ac:dyDescent="0.25">
      <c r="A385" s="28"/>
      <c r="B385" s="28"/>
      <c r="C385" s="46" t="str">
        <f>++IFERROR(INDEX(VU!$A$4:$A$9,MATCH(RAB!$D385,VU!$B$4:$B$9,0)),"")</f>
        <v/>
      </c>
      <c r="D385" s="29"/>
      <c r="E385" s="46" t="str">
        <f>++IFERROR(INDEX(VU!$F$4:$F$38,MATCH(RAB!$F385,VU!$G$4:$G$38,0)),"")</f>
        <v/>
      </c>
      <c r="F385" s="29"/>
      <c r="G385" s="58"/>
      <c r="H385" s="59"/>
      <c r="I385" s="60"/>
      <c r="J385" s="59"/>
      <c r="K385" s="59"/>
      <c r="L385" s="59"/>
      <c r="M385" s="47">
        <f t="shared" si="12"/>
        <v>0</v>
      </c>
      <c r="N385" s="47">
        <f t="shared" si="13"/>
        <v>0</v>
      </c>
      <c r="O385" s="47">
        <f t="shared" si="14"/>
        <v>0</v>
      </c>
      <c r="P385" s="47">
        <f t="shared" si="15"/>
        <v>0</v>
      </c>
      <c r="Q385" s="30">
        <v>10</v>
      </c>
      <c r="R385" s="29"/>
      <c r="S385" s="47" t="str">
        <f>IF($C385=3,$Q385,+IFERROR(VLOOKUP(C385&amp;"."&amp;E385,VU!$D$4:$H$38,5,0),""))</f>
        <v/>
      </c>
      <c r="T385" s="31" t="s">
        <v>37</v>
      </c>
      <c r="U385" s="32"/>
      <c r="V385" s="47" t="str">
        <f>+IF(T385="",S385,+IF(T385=VU!$B$18,S385,IF(OR(T385=VU!$B$16,T385=VU!$B$17),U385,0)))</f>
        <v/>
      </c>
    </row>
    <row r="386" spans="1:22" x14ac:dyDescent="0.25">
      <c r="A386" s="28"/>
      <c r="B386" s="28"/>
      <c r="C386" s="46" t="str">
        <f>++IFERROR(INDEX(VU!$A$4:$A$9,MATCH(RAB!$D386,VU!$B$4:$B$9,0)),"")</f>
        <v/>
      </c>
      <c r="D386" s="29"/>
      <c r="E386" s="46" t="str">
        <f>++IFERROR(INDEX(VU!$F$4:$F$38,MATCH(RAB!$F386,VU!$G$4:$G$38,0)),"")</f>
        <v/>
      </c>
      <c r="F386" s="29"/>
      <c r="G386" s="58"/>
      <c r="H386" s="59"/>
      <c r="I386" s="60"/>
      <c r="J386" s="59"/>
      <c r="K386" s="59"/>
      <c r="L386" s="59"/>
      <c r="M386" s="47">
        <f t="shared" si="12"/>
        <v>0</v>
      </c>
      <c r="N386" s="47">
        <f t="shared" si="13"/>
        <v>0</v>
      </c>
      <c r="O386" s="47">
        <f t="shared" si="14"/>
        <v>0</v>
      </c>
      <c r="P386" s="47">
        <f t="shared" si="15"/>
        <v>0</v>
      </c>
      <c r="Q386" s="30">
        <v>10</v>
      </c>
      <c r="R386" s="29"/>
      <c r="S386" s="47" t="str">
        <f>IF($C386=3,$Q386,+IFERROR(VLOOKUP(C386&amp;"."&amp;E386,VU!$D$4:$H$38,5,0),""))</f>
        <v/>
      </c>
      <c r="T386" s="31" t="s">
        <v>37</v>
      </c>
      <c r="U386" s="32"/>
      <c r="V386" s="47" t="str">
        <f>+IF(T386="",S386,+IF(T386=VU!$B$18,S386,IF(OR(T386=VU!$B$16,T386=VU!$B$17),U386,0)))</f>
        <v/>
      </c>
    </row>
    <row r="387" spans="1:22" x14ac:dyDescent="0.25">
      <c r="A387" s="28"/>
      <c r="B387" s="28"/>
      <c r="C387" s="46" t="str">
        <f>++IFERROR(INDEX(VU!$A$4:$A$9,MATCH(RAB!$D387,VU!$B$4:$B$9,0)),"")</f>
        <v/>
      </c>
      <c r="D387" s="29"/>
      <c r="E387" s="46" t="str">
        <f>++IFERROR(INDEX(VU!$F$4:$F$38,MATCH(RAB!$F387,VU!$G$4:$G$38,0)),"")</f>
        <v/>
      </c>
      <c r="F387" s="29"/>
      <c r="G387" s="58"/>
      <c r="H387" s="59"/>
      <c r="I387" s="60"/>
      <c r="J387" s="59"/>
      <c r="K387" s="59"/>
      <c r="L387" s="59"/>
      <c r="M387" s="47">
        <f t="shared" si="12"/>
        <v>0</v>
      </c>
      <c r="N387" s="47">
        <f t="shared" si="13"/>
        <v>0</v>
      </c>
      <c r="O387" s="47">
        <f t="shared" si="14"/>
        <v>0</v>
      </c>
      <c r="P387" s="47">
        <f t="shared" si="15"/>
        <v>0</v>
      </c>
      <c r="Q387" s="30">
        <v>10</v>
      </c>
      <c r="R387" s="29"/>
      <c r="S387" s="47" t="str">
        <f>IF($C387=3,$Q387,+IFERROR(VLOOKUP(C387&amp;"."&amp;E387,VU!$D$4:$H$38,5,0),""))</f>
        <v/>
      </c>
      <c r="T387" s="31" t="s">
        <v>37</v>
      </c>
      <c r="U387" s="32"/>
      <c r="V387" s="47" t="str">
        <f>+IF(T387="",S387,+IF(T387=VU!$B$18,S387,IF(OR(T387=VU!$B$16,T387=VU!$B$17),U387,0)))</f>
        <v/>
      </c>
    </row>
    <row r="388" spans="1:22" x14ac:dyDescent="0.25">
      <c r="A388" s="28"/>
      <c r="B388" s="28"/>
      <c r="C388" s="46" t="str">
        <f>++IFERROR(INDEX(VU!$A$4:$A$9,MATCH(RAB!$D388,VU!$B$4:$B$9,0)),"")</f>
        <v/>
      </c>
      <c r="D388" s="29"/>
      <c r="E388" s="46" t="str">
        <f>++IFERROR(INDEX(VU!$F$4:$F$38,MATCH(RAB!$F388,VU!$G$4:$G$38,0)),"")</f>
        <v/>
      </c>
      <c r="F388" s="29"/>
      <c r="G388" s="58"/>
      <c r="H388" s="59"/>
      <c r="I388" s="60"/>
      <c r="J388" s="59"/>
      <c r="K388" s="59"/>
      <c r="L388" s="59"/>
      <c r="M388" s="47">
        <f t="shared" si="12"/>
        <v>0</v>
      </c>
      <c r="N388" s="47">
        <f t="shared" si="13"/>
        <v>0</v>
      </c>
      <c r="O388" s="47">
        <f t="shared" si="14"/>
        <v>0</v>
      </c>
      <c r="P388" s="47">
        <f t="shared" si="15"/>
        <v>0</v>
      </c>
      <c r="Q388" s="30">
        <v>10</v>
      </c>
      <c r="R388" s="29"/>
      <c r="S388" s="47" t="str">
        <f>IF($C388=3,$Q388,+IFERROR(VLOOKUP(C388&amp;"."&amp;E388,VU!$D$4:$H$38,5,0),""))</f>
        <v/>
      </c>
      <c r="T388" s="31" t="s">
        <v>37</v>
      </c>
      <c r="U388" s="32"/>
      <c r="V388" s="47" t="str">
        <f>+IF(T388="",S388,+IF(T388=VU!$B$18,S388,IF(OR(T388=VU!$B$16,T388=VU!$B$17),U388,0)))</f>
        <v/>
      </c>
    </row>
    <row r="389" spans="1:22" x14ac:dyDescent="0.25">
      <c r="A389" s="28"/>
      <c r="B389" s="28"/>
      <c r="C389" s="46" t="str">
        <f>++IFERROR(INDEX(VU!$A$4:$A$9,MATCH(RAB!$D389,VU!$B$4:$B$9,0)),"")</f>
        <v/>
      </c>
      <c r="D389" s="29"/>
      <c r="E389" s="46" t="str">
        <f>++IFERROR(INDEX(VU!$F$4:$F$38,MATCH(RAB!$F389,VU!$G$4:$G$38,0)),"")</f>
        <v/>
      </c>
      <c r="F389" s="29"/>
      <c r="G389" s="58"/>
      <c r="H389" s="59"/>
      <c r="I389" s="60"/>
      <c r="J389" s="59"/>
      <c r="K389" s="59"/>
      <c r="L389" s="59"/>
      <c r="M389" s="47">
        <f t="shared" si="12"/>
        <v>0</v>
      </c>
      <c r="N389" s="47">
        <f t="shared" si="13"/>
        <v>0</v>
      </c>
      <c r="O389" s="47">
        <f t="shared" si="14"/>
        <v>0</v>
      </c>
      <c r="P389" s="47">
        <f t="shared" si="15"/>
        <v>0</v>
      </c>
      <c r="Q389" s="30">
        <v>10</v>
      </c>
      <c r="R389" s="29"/>
      <c r="S389" s="47" t="str">
        <f>IF($C389=3,$Q389,+IFERROR(VLOOKUP(C389&amp;"."&amp;E389,VU!$D$4:$H$38,5,0),""))</f>
        <v/>
      </c>
      <c r="T389" s="31" t="s">
        <v>37</v>
      </c>
      <c r="U389" s="32"/>
      <c r="V389" s="47" t="str">
        <f>+IF(T389="",S389,+IF(T389=VU!$B$18,S389,IF(OR(T389=VU!$B$16,T389=VU!$B$17),U389,0)))</f>
        <v/>
      </c>
    </row>
    <row r="390" spans="1:22" x14ac:dyDescent="0.25">
      <c r="A390" s="28"/>
      <c r="B390" s="28"/>
      <c r="C390" s="46" t="str">
        <f>++IFERROR(INDEX(VU!$A$4:$A$9,MATCH(RAB!$D390,VU!$B$4:$B$9,0)),"")</f>
        <v/>
      </c>
      <c r="D390" s="29"/>
      <c r="E390" s="46" t="str">
        <f>++IFERROR(INDEX(VU!$F$4:$F$38,MATCH(RAB!$F390,VU!$G$4:$G$38,0)),"")</f>
        <v/>
      </c>
      <c r="F390" s="29"/>
      <c r="G390" s="58"/>
      <c r="H390" s="59"/>
      <c r="I390" s="60"/>
      <c r="J390" s="59"/>
      <c r="K390" s="59"/>
      <c r="L390" s="59"/>
      <c r="M390" s="47">
        <f t="shared" si="12"/>
        <v>0</v>
      </c>
      <c r="N390" s="47">
        <f t="shared" si="13"/>
        <v>0</v>
      </c>
      <c r="O390" s="47">
        <f t="shared" si="14"/>
        <v>0</v>
      </c>
      <c r="P390" s="47">
        <f t="shared" si="15"/>
        <v>0</v>
      </c>
      <c r="Q390" s="30">
        <v>10</v>
      </c>
      <c r="R390" s="29"/>
      <c r="S390" s="47" t="str">
        <f>IF($C390=3,$Q390,+IFERROR(VLOOKUP(C390&amp;"."&amp;E390,VU!$D$4:$H$38,5,0),""))</f>
        <v/>
      </c>
      <c r="T390" s="31" t="s">
        <v>37</v>
      </c>
      <c r="U390" s="32"/>
      <c r="V390" s="47" t="str">
        <f>+IF(T390="",S390,+IF(T390=VU!$B$18,S390,IF(OR(T390=VU!$B$16,T390=VU!$B$17),U390,0)))</f>
        <v/>
      </c>
    </row>
    <row r="391" spans="1:22" x14ac:dyDescent="0.25">
      <c r="A391" s="28"/>
      <c r="B391" s="28"/>
      <c r="C391" s="46" t="str">
        <f>++IFERROR(INDEX(VU!$A$4:$A$9,MATCH(RAB!$D391,VU!$B$4:$B$9,0)),"")</f>
        <v/>
      </c>
      <c r="D391" s="29"/>
      <c r="E391" s="46" t="str">
        <f>++IFERROR(INDEX(VU!$F$4:$F$38,MATCH(RAB!$F391,VU!$G$4:$G$38,0)),"")</f>
        <v/>
      </c>
      <c r="F391" s="29"/>
      <c r="G391" s="58"/>
      <c r="H391" s="59"/>
      <c r="I391" s="60"/>
      <c r="J391" s="59"/>
      <c r="K391" s="59"/>
      <c r="L391" s="59"/>
      <c r="M391" s="47">
        <f t="shared" si="12"/>
        <v>0</v>
      </c>
      <c r="N391" s="47">
        <f t="shared" si="13"/>
        <v>0</v>
      </c>
      <c r="O391" s="47">
        <f t="shared" si="14"/>
        <v>0</v>
      </c>
      <c r="P391" s="47">
        <f t="shared" si="15"/>
        <v>0</v>
      </c>
      <c r="Q391" s="30">
        <v>10</v>
      </c>
      <c r="R391" s="29"/>
      <c r="S391" s="47" t="str">
        <f>IF($C391=3,$Q391,+IFERROR(VLOOKUP(C391&amp;"."&amp;E391,VU!$D$4:$H$38,5,0),""))</f>
        <v/>
      </c>
      <c r="T391" s="31" t="s">
        <v>37</v>
      </c>
      <c r="U391" s="32"/>
      <c r="V391" s="47" t="str">
        <f>+IF(T391="",S391,+IF(T391=VU!$B$18,S391,IF(OR(T391=VU!$B$16,T391=VU!$B$17),U391,0)))</f>
        <v/>
      </c>
    </row>
    <row r="392" spans="1:22" x14ac:dyDescent="0.25">
      <c r="A392" s="28"/>
      <c r="B392" s="28"/>
      <c r="C392" s="46" t="str">
        <f>++IFERROR(INDEX(VU!$A$4:$A$9,MATCH(RAB!$D392,VU!$B$4:$B$9,0)),"")</f>
        <v/>
      </c>
      <c r="D392" s="29"/>
      <c r="E392" s="46" t="str">
        <f>++IFERROR(INDEX(VU!$F$4:$F$38,MATCH(RAB!$F392,VU!$G$4:$G$38,0)),"")</f>
        <v/>
      </c>
      <c r="F392" s="29"/>
      <c r="G392" s="58"/>
      <c r="H392" s="59"/>
      <c r="I392" s="60"/>
      <c r="J392" s="59"/>
      <c r="K392" s="59"/>
      <c r="L392" s="59"/>
      <c r="M392" s="47">
        <f t="shared" si="12"/>
        <v>0</v>
      </c>
      <c r="N392" s="47">
        <f t="shared" si="13"/>
        <v>0</v>
      </c>
      <c r="O392" s="47">
        <f t="shared" si="14"/>
        <v>0</v>
      </c>
      <c r="P392" s="47">
        <f t="shared" si="15"/>
        <v>0</v>
      </c>
      <c r="Q392" s="30">
        <v>10</v>
      </c>
      <c r="R392" s="29"/>
      <c r="S392" s="47" t="str">
        <f>IF($C392=3,$Q392,+IFERROR(VLOOKUP(C392&amp;"."&amp;E392,VU!$D$4:$H$38,5,0),""))</f>
        <v/>
      </c>
      <c r="T392" s="31" t="s">
        <v>37</v>
      </c>
      <c r="U392" s="32"/>
      <c r="V392" s="47" t="str">
        <f>+IF(T392="",S392,+IF(T392=VU!$B$18,S392,IF(OR(T392=VU!$B$16,T392=VU!$B$17),U392,0)))</f>
        <v/>
      </c>
    </row>
    <row r="393" spans="1:22" x14ac:dyDescent="0.25">
      <c r="A393" s="28"/>
      <c r="B393" s="28"/>
      <c r="C393" s="46" t="str">
        <f>++IFERROR(INDEX(VU!$A$4:$A$9,MATCH(RAB!$D393,VU!$B$4:$B$9,0)),"")</f>
        <v/>
      </c>
      <c r="D393" s="29"/>
      <c r="E393" s="46" t="str">
        <f>++IFERROR(INDEX(VU!$F$4:$F$38,MATCH(RAB!$F393,VU!$G$4:$G$38,0)),"")</f>
        <v/>
      </c>
      <c r="F393" s="29"/>
      <c r="G393" s="58"/>
      <c r="H393" s="59"/>
      <c r="I393" s="60"/>
      <c r="J393" s="59"/>
      <c r="K393" s="59"/>
      <c r="L393" s="59"/>
      <c r="M393" s="47">
        <f t="shared" si="12"/>
        <v>0</v>
      </c>
      <c r="N393" s="47">
        <f t="shared" si="13"/>
        <v>0</v>
      </c>
      <c r="O393" s="47">
        <f t="shared" si="14"/>
        <v>0</v>
      </c>
      <c r="P393" s="47">
        <f t="shared" si="15"/>
        <v>0</v>
      </c>
      <c r="Q393" s="30">
        <v>10</v>
      </c>
      <c r="R393" s="29"/>
      <c r="S393" s="47" t="str">
        <f>IF($C393=3,$Q393,+IFERROR(VLOOKUP(C393&amp;"."&amp;E393,VU!$D$4:$H$38,5,0),""))</f>
        <v/>
      </c>
      <c r="T393" s="31" t="s">
        <v>37</v>
      </c>
      <c r="U393" s="32"/>
      <c r="V393" s="47" t="str">
        <f>+IF(T393="",S393,+IF(T393=VU!$B$18,S393,IF(OR(T393=VU!$B$16,T393=VU!$B$17),U393,0)))</f>
        <v/>
      </c>
    </row>
    <row r="394" spans="1:22" x14ac:dyDescent="0.25">
      <c r="A394" s="28"/>
      <c r="B394" s="28"/>
      <c r="C394" s="46" t="str">
        <f>++IFERROR(INDEX(VU!$A$4:$A$9,MATCH(RAB!$D394,VU!$B$4:$B$9,0)),"")</f>
        <v/>
      </c>
      <c r="D394" s="29"/>
      <c r="E394" s="46" t="str">
        <f>++IFERROR(INDEX(VU!$F$4:$F$38,MATCH(RAB!$F394,VU!$G$4:$G$38,0)),"")</f>
        <v/>
      </c>
      <c r="F394" s="29"/>
      <c r="G394" s="58"/>
      <c r="H394" s="59"/>
      <c r="I394" s="60"/>
      <c r="J394" s="59"/>
      <c r="K394" s="59"/>
      <c r="L394" s="59"/>
      <c r="M394" s="47">
        <f t="shared" si="12"/>
        <v>0</v>
      </c>
      <c r="N394" s="47">
        <f t="shared" si="13"/>
        <v>0</v>
      </c>
      <c r="O394" s="47">
        <f t="shared" si="14"/>
        <v>0</v>
      </c>
      <c r="P394" s="47">
        <f t="shared" si="15"/>
        <v>0</v>
      </c>
      <c r="Q394" s="30">
        <v>10</v>
      </c>
      <c r="R394" s="29"/>
      <c r="S394" s="47" t="str">
        <f>IF($C394=3,$Q394,+IFERROR(VLOOKUP(C394&amp;"."&amp;E394,VU!$D$4:$H$38,5,0),""))</f>
        <v/>
      </c>
      <c r="T394" s="31" t="s">
        <v>37</v>
      </c>
      <c r="U394" s="32"/>
      <c r="V394" s="47" t="str">
        <f>+IF(T394="",S394,+IF(T394=VU!$B$18,S394,IF(OR(T394=VU!$B$16,T394=VU!$B$17),U394,0)))</f>
        <v/>
      </c>
    </row>
    <row r="395" spans="1:22" x14ac:dyDescent="0.25">
      <c r="A395" s="28"/>
      <c r="B395" s="28"/>
      <c r="C395" s="46" t="str">
        <f>++IFERROR(INDEX(VU!$A$4:$A$9,MATCH(RAB!$D395,VU!$B$4:$B$9,0)),"")</f>
        <v/>
      </c>
      <c r="D395" s="29"/>
      <c r="E395" s="46" t="str">
        <f>++IFERROR(INDEX(VU!$F$4:$F$38,MATCH(RAB!$F395,VU!$G$4:$G$38,0)),"")</f>
        <v/>
      </c>
      <c r="F395" s="29"/>
      <c r="G395" s="58"/>
      <c r="H395" s="59"/>
      <c r="I395" s="60"/>
      <c r="J395" s="59"/>
      <c r="K395" s="59"/>
      <c r="L395" s="59"/>
      <c r="M395" s="47">
        <f t="shared" si="12"/>
        <v>0</v>
      </c>
      <c r="N395" s="47">
        <f t="shared" si="13"/>
        <v>0</v>
      </c>
      <c r="O395" s="47">
        <f t="shared" si="14"/>
        <v>0</v>
      </c>
      <c r="P395" s="47">
        <f t="shared" si="15"/>
        <v>0</v>
      </c>
      <c r="Q395" s="30">
        <v>10</v>
      </c>
      <c r="R395" s="29"/>
      <c r="S395" s="47" t="str">
        <f>IF($C395=3,$Q395,+IFERROR(VLOOKUP(C395&amp;"."&amp;E395,VU!$D$4:$H$38,5,0),""))</f>
        <v/>
      </c>
      <c r="T395" s="31" t="s">
        <v>37</v>
      </c>
      <c r="U395" s="32"/>
      <c r="V395" s="47" t="str">
        <f>+IF(T395="",S395,+IF(T395=VU!$B$18,S395,IF(OR(T395=VU!$B$16,T395=VU!$B$17),U395,0)))</f>
        <v/>
      </c>
    </row>
    <row r="396" spans="1:22" x14ac:dyDescent="0.25">
      <c r="A396" s="28"/>
      <c r="B396" s="28"/>
      <c r="C396" s="46" t="str">
        <f>++IFERROR(INDEX(VU!$A$4:$A$9,MATCH(RAB!$D396,VU!$B$4:$B$9,0)),"")</f>
        <v/>
      </c>
      <c r="D396" s="29"/>
      <c r="E396" s="46" t="str">
        <f>++IFERROR(INDEX(VU!$F$4:$F$38,MATCH(RAB!$F396,VU!$G$4:$G$38,0)),"")</f>
        <v/>
      </c>
      <c r="F396" s="29"/>
      <c r="G396" s="58"/>
      <c r="H396" s="59"/>
      <c r="I396" s="60"/>
      <c r="J396" s="59"/>
      <c r="K396" s="59"/>
      <c r="L396" s="59"/>
      <c r="M396" s="47">
        <f t="shared" si="12"/>
        <v>0</v>
      </c>
      <c r="N396" s="47">
        <f t="shared" si="13"/>
        <v>0</v>
      </c>
      <c r="O396" s="47">
        <f t="shared" si="14"/>
        <v>0</v>
      </c>
      <c r="P396" s="47">
        <f t="shared" si="15"/>
        <v>0</v>
      </c>
      <c r="Q396" s="30">
        <v>10</v>
      </c>
      <c r="R396" s="29"/>
      <c r="S396" s="47" t="str">
        <f>IF($C396=3,$Q396,+IFERROR(VLOOKUP(C396&amp;"."&amp;E396,VU!$D$4:$H$38,5,0),""))</f>
        <v/>
      </c>
      <c r="T396" s="31" t="s">
        <v>37</v>
      </c>
      <c r="U396" s="32"/>
      <c r="V396" s="47" t="str">
        <f>+IF(T396="",S396,+IF(T396=VU!$B$18,S396,IF(OR(T396=VU!$B$16,T396=VU!$B$17),U396,0)))</f>
        <v/>
      </c>
    </row>
    <row r="397" spans="1:22" x14ac:dyDescent="0.25">
      <c r="A397" s="28"/>
      <c r="B397" s="28"/>
      <c r="C397" s="46" t="str">
        <f>++IFERROR(INDEX(VU!$A$4:$A$9,MATCH(RAB!$D397,VU!$B$4:$B$9,0)),"")</f>
        <v/>
      </c>
      <c r="D397" s="29"/>
      <c r="E397" s="46" t="str">
        <f>++IFERROR(INDEX(VU!$F$4:$F$38,MATCH(RAB!$F397,VU!$G$4:$G$38,0)),"")</f>
        <v/>
      </c>
      <c r="F397" s="29"/>
      <c r="G397" s="58"/>
      <c r="H397" s="59"/>
      <c r="I397" s="60"/>
      <c r="J397" s="59"/>
      <c r="K397" s="59"/>
      <c r="L397" s="59"/>
      <c r="M397" s="47">
        <f t="shared" si="12"/>
        <v>0</v>
      </c>
      <c r="N397" s="47">
        <f t="shared" si="13"/>
        <v>0</v>
      </c>
      <c r="O397" s="47">
        <f t="shared" si="14"/>
        <v>0</v>
      </c>
      <c r="P397" s="47">
        <f t="shared" si="15"/>
        <v>0</v>
      </c>
      <c r="Q397" s="30">
        <v>10</v>
      </c>
      <c r="R397" s="29"/>
      <c r="S397" s="47" t="str">
        <f>IF($C397=3,$Q397,+IFERROR(VLOOKUP(C397&amp;"."&amp;E397,VU!$D$4:$H$38,5,0),""))</f>
        <v/>
      </c>
      <c r="T397" s="31" t="s">
        <v>37</v>
      </c>
      <c r="U397" s="32"/>
      <c r="V397" s="47" t="str">
        <f>+IF(T397="",S397,+IF(T397=VU!$B$18,S397,IF(OR(T397=VU!$B$16,T397=VU!$B$17),U397,0)))</f>
        <v/>
      </c>
    </row>
    <row r="398" spans="1:22" x14ac:dyDescent="0.25">
      <c r="A398" s="28"/>
      <c r="B398" s="28"/>
      <c r="C398" s="46" t="str">
        <f>++IFERROR(INDEX(VU!$A$4:$A$9,MATCH(RAB!$D398,VU!$B$4:$B$9,0)),"")</f>
        <v/>
      </c>
      <c r="D398" s="29"/>
      <c r="E398" s="46" t="str">
        <f>++IFERROR(INDEX(VU!$F$4:$F$38,MATCH(RAB!$F398,VU!$G$4:$G$38,0)),"")</f>
        <v/>
      </c>
      <c r="F398" s="29"/>
      <c r="G398" s="58"/>
      <c r="H398" s="59"/>
      <c r="I398" s="60"/>
      <c r="J398" s="59"/>
      <c r="K398" s="59"/>
      <c r="L398" s="59"/>
      <c r="M398" s="47">
        <f t="shared" si="12"/>
        <v>0</v>
      </c>
      <c r="N398" s="47">
        <f t="shared" si="13"/>
        <v>0</v>
      </c>
      <c r="O398" s="47">
        <f t="shared" si="14"/>
        <v>0</v>
      </c>
      <c r="P398" s="47">
        <f t="shared" si="15"/>
        <v>0</v>
      </c>
      <c r="Q398" s="30">
        <v>10</v>
      </c>
      <c r="R398" s="29"/>
      <c r="S398" s="47" t="str">
        <f>IF($C398=3,$Q398,+IFERROR(VLOOKUP(C398&amp;"."&amp;E398,VU!$D$4:$H$38,5,0),""))</f>
        <v/>
      </c>
      <c r="T398" s="31" t="s">
        <v>37</v>
      </c>
      <c r="U398" s="32"/>
      <c r="V398" s="47" t="str">
        <f>+IF(T398="",S398,+IF(T398=VU!$B$18,S398,IF(OR(T398=VU!$B$16,T398=VU!$B$17),U398,0)))</f>
        <v/>
      </c>
    </row>
    <row r="399" spans="1:22" x14ac:dyDescent="0.25">
      <c r="A399" s="28"/>
      <c r="B399" s="28"/>
      <c r="C399" s="46" t="str">
        <f>++IFERROR(INDEX(VU!$A$4:$A$9,MATCH(RAB!$D399,VU!$B$4:$B$9,0)),"")</f>
        <v/>
      </c>
      <c r="D399" s="29"/>
      <c r="E399" s="46" t="str">
        <f>++IFERROR(INDEX(VU!$F$4:$F$38,MATCH(RAB!$F399,VU!$G$4:$G$38,0)),"")</f>
        <v/>
      </c>
      <c r="F399" s="29"/>
      <c r="G399" s="58"/>
      <c r="H399" s="59"/>
      <c r="I399" s="60"/>
      <c r="J399" s="59"/>
      <c r="K399" s="59"/>
      <c r="L399" s="59"/>
      <c r="M399" s="47">
        <f t="shared" si="12"/>
        <v>0</v>
      </c>
      <c r="N399" s="47">
        <f t="shared" si="13"/>
        <v>0</v>
      </c>
      <c r="O399" s="47">
        <f t="shared" si="14"/>
        <v>0</v>
      </c>
      <c r="P399" s="47">
        <f t="shared" si="15"/>
        <v>0</v>
      </c>
      <c r="Q399" s="30">
        <v>10</v>
      </c>
      <c r="R399" s="29"/>
      <c r="S399" s="47" t="str">
        <f>IF($C399=3,$Q399,+IFERROR(VLOOKUP(C399&amp;"."&amp;E399,VU!$D$4:$H$38,5,0),""))</f>
        <v/>
      </c>
      <c r="T399" s="31" t="s">
        <v>37</v>
      </c>
      <c r="U399" s="32"/>
      <c r="V399" s="47" t="str">
        <f>+IF(T399="",S399,+IF(T399=VU!$B$18,S399,IF(OR(T399=VU!$B$16,T399=VU!$B$17),U399,0)))</f>
        <v/>
      </c>
    </row>
    <row r="400" spans="1:22" x14ac:dyDescent="0.25">
      <c r="A400" s="28"/>
      <c r="B400" s="28"/>
      <c r="C400" s="46" t="str">
        <f>++IFERROR(INDEX(VU!$A$4:$A$9,MATCH(RAB!$D400,VU!$B$4:$B$9,0)),"")</f>
        <v/>
      </c>
      <c r="D400" s="29"/>
      <c r="E400" s="46" t="str">
        <f>++IFERROR(INDEX(VU!$F$4:$F$38,MATCH(RAB!$F400,VU!$G$4:$G$38,0)),"")</f>
        <v/>
      </c>
      <c r="F400" s="29"/>
      <c r="G400" s="58"/>
      <c r="H400" s="59"/>
      <c r="I400" s="60"/>
      <c r="J400" s="59"/>
      <c r="K400" s="59"/>
      <c r="L400" s="59"/>
      <c r="M400" s="47">
        <f t="shared" si="12"/>
        <v>0</v>
      </c>
      <c r="N400" s="47">
        <f t="shared" si="13"/>
        <v>0</v>
      </c>
      <c r="O400" s="47">
        <f t="shared" si="14"/>
        <v>0</v>
      </c>
      <c r="P400" s="47">
        <f t="shared" si="15"/>
        <v>0</v>
      </c>
      <c r="Q400" s="30">
        <v>10</v>
      </c>
      <c r="R400" s="29"/>
      <c r="S400" s="47" t="str">
        <f>IF($C400=3,$Q400,+IFERROR(VLOOKUP(C400&amp;"."&amp;E400,VU!$D$4:$H$38,5,0),""))</f>
        <v/>
      </c>
      <c r="T400" s="31" t="s">
        <v>37</v>
      </c>
      <c r="U400" s="32"/>
      <c r="V400" s="47" t="str">
        <f>+IF(T400="",S400,+IF(T400=VU!$B$18,S400,IF(OR(T400=VU!$B$16,T400=VU!$B$17),U400,0)))</f>
        <v/>
      </c>
    </row>
    <row r="401" spans="1:22" x14ac:dyDescent="0.25">
      <c r="A401" s="28"/>
      <c r="B401" s="28"/>
      <c r="C401" s="46" t="str">
        <f>++IFERROR(INDEX(VU!$A$4:$A$9,MATCH(RAB!$D401,VU!$B$4:$B$9,0)),"")</f>
        <v/>
      </c>
      <c r="D401" s="29"/>
      <c r="E401" s="46" t="str">
        <f>++IFERROR(INDEX(VU!$F$4:$F$38,MATCH(RAB!$F401,VU!$G$4:$G$38,0)),"")</f>
        <v/>
      </c>
      <c r="F401" s="29"/>
      <c r="G401" s="58"/>
      <c r="H401" s="59"/>
      <c r="I401" s="60"/>
      <c r="J401" s="59"/>
      <c r="K401" s="59"/>
      <c r="L401" s="59"/>
      <c r="M401" s="47">
        <f t="shared" si="12"/>
        <v>0</v>
      </c>
      <c r="N401" s="47">
        <f t="shared" si="13"/>
        <v>0</v>
      </c>
      <c r="O401" s="47">
        <f t="shared" si="14"/>
        <v>0</v>
      </c>
      <c r="P401" s="47">
        <f t="shared" si="15"/>
        <v>0</v>
      </c>
      <c r="Q401" s="30">
        <v>10</v>
      </c>
      <c r="R401" s="29"/>
      <c r="S401" s="47" t="str">
        <f>IF($C401=3,$Q401,+IFERROR(VLOOKUP(C401&amp;"."&amp;E401,VU!$D$4:$H$38,5,0),""))</f>
        <v/>
      </c>
      <c r="T401" s="31" t="s">
        <v>37</v>
      </c>
      <c r="U401" s="32"/>
      <c r="V401" s="47" t="str">
        <f>+IF(T401="",S401,+IF(T401=VU!$B$18,S401,IF(OR(T401=VU!$B$16,T401=VU!$B$17),U401,0)))</f>
        <v/>
      </c>
    </row>
    <row r="402" spans="1:22" x14ac:dyDescent="0.25">
      <c r="A402" s="28"/>
      <c r="B402" s="28"/>
      <c r="C402" s="46" t="str">
        <f>++IFERROR(INDEX(VU!$A$4:$A$9,MATCH(RAB!$D402,VU!$B$4:$B$9,0)),"")</f>
        <v/>
      </c>
      <c r="D402" s="29"/>
      <c r="E402" s="46" t="str">
        <f>++IFERROR(INDEX(VU!$F$4:$F$38,MATCH(RAB!$F402,VU!$G$4:$G$38,0)),"")</f>
        <v/>
      </c>
      <c r="F402" s="29"/>
      <c r="G402" s="58"/>
      <c r="H402" s="59"/>
      <c r="I402" s="60"/>
      <c r="J402" s="59"/>
      <c r="K402" s="59"/>
      <c r="L402" s="59"/>
      <c r="M402" s="47">
        <f t="shared" si="12"/>
        <v>0</v>
      </c>
      <c r="N402" s="47">
        <f t="shared" si="13"/>
        <v>0</v>
      </c>
      <c r="O402" s="47">
        <f t="shared" si="14"/>
        <v>0</v>
      </c>
      <c r="P402" s="47">
        <f t="shared" si="15"/>
        <v>0</v>
      </c>
      <c r="Q402" s="30">
        <v>10</v>
      </c>
      <c r="R402" s="29"/>
      <c r="S402" s="47" t="str">
        <f>IF($C402=3,$Q402,+IFERROR(VLOOKUP(C402&amp;"."&amp;E402,VU!$D$4:$H$38,5,0),""))</f>
        <v/>
      </c>
      <c r="T402" s="31" t="s">
        <v>37</v>
      </c>
      <c r="U402" s="32"/>
      <c r="V402" s="47" t="str">
        <f>+IF(T402="",S402,+IF(T402=VU!$B$18,S402,IF(OR(T402=VU!$B$16,T402=VU!$B$17),U402,0)))</f>
        <v/>
      </c>
    </row>
    <row r="403" spans="1:22" x14ac:dyDescent="0.25">
      <c r="A403" s="28"/>
      <c r="B403" s="28"/>
      <c r="C403" s="46" t="str">
        <f>++IFERROR(INDEX(VU!$A$4:$A$9,MATCH(RAB!$D403,VU!$B$4:$B$9,0)),"")</f>
        <v/>
      </c>
      <c r="D403" s="29"/>
      <c r="E403" s="46" t="str">
        <f>++IFERROR(INDEX(VU!$F$4:$F$38,MATCH(RAB!$F403,VU!$G$4:$G$38,0)),"")</f>
        <v/>
      </c>
      <c r="F403" s="29"/>
      <c r="G403" s="58"/>
      <c r="H403" s="59"/>
      <c r="I403" s="60"/>
      <c r="J403" s="59"/>
      <c r="K403" s="59"/>
      <c r="L403" s="59"/>
      <c r="M403" s="47">
        <f t="shared" si="12"/>
        <v>0</v>
      </c>
      <c r="N403" s="47">
        <f t="shared" si="13"/>
        <v>0</v>
      </c>
      <c r="O403" s="47">
        <f t="shared" si="14"/>
        <v>0</v>
      </c>
      <c r="P403" s="47">
        <f t="shared" si="15"/>
        <v>0</v>
      </c>
      <c r="Q403" s="30">
        <v>10</v>
      </c>
      <c r="R403" s="29"/>
      <c r="S403" s="47" t="str">
        <f>IF($C403=3,$Q403,+IFERROR(VLOOKUP(C403&amp;"."&amp;E403,VU!$D$4:$H$38,5,0),""))</f>
        <v/>
      </c>
      <c r="T403" s="31" t="s">
        <v>37</v>
      </c>
      <c r="U403" s="32"/>
      <c r="V403" s="47" t="str">
        <f>+IF(T403="",S403,+IF(T403=VU!$B$18,S403,IF(OR(T403=VU!$B$16,T403=VU!$B$17),U403,0)))</f>
        <v/>
      </c>
    </row>
    <row r="404" spans="1:22" x14ac:dyDescent="0.25">
      <c r="A404" s="28"/>
      <c r="B404" s="28"/>
      <c r="C404" s="46" t="str">
        <f>++IFERROR(INDEX(VU!$A$4:$A$9,MATCH(RAB!$D404,VU!$B$4:$B$9,0)),"")</f>
        <v/>
      </c>
      <c r="D404" s="29"/>
      <c r="E404" s="46" t="str">
        <f>++IFERROR(INDEX(VU!$F$4:$F$38,MATCH(RAB!$F404,VU!$G$4:$G$38,0)),"")</f>
        <v/>
      </c>
      <c r="F404" s="29"/>
      <c r="G404" s="58"/>
      <c r="H404" s="59"/>
      <c r="I404" s="60"/>
      <c r="J404" s="59"/>
      <c r="K404" s="59"/>
      <c r="L404" s="59"/>
      <c r="M404" s="47">
        <f t="shared" si="12"/>
        <v>0</v>
      </c>
      <c r="N404" s="47">
        <f t="shared" si="13"/>
        <v>0</v>
      </c>
      <c r="O404" s="47">
        <f t="shared" si="14"/>
        <v>0</v>
      </c>
      <c r="P404" s="47">
        <f t="shared" si="15"/>
        <v>0</v>
      </c>
      <c r="Q404" s="30">
        <v>10</v>
      </c>
      <c r="R404" s="29"/>
      <c r="S404" s="47" t="str">
        <f>IF($C404=3,$Q404,+IFERROR(VLOOKUP(C404&amp;"."&amp;E404,VU!$D$4:$H$38,5,0),""))</f>
        <v/>
      </c>
      <c r="T404" s="31" t="s">
        <v>37</v>
      </c>
      <c r="U404" s="32"/>
      <c r="V404" s="47" t="str">
        <f>+IF(T404="",S404,+IF(T404=VU!$B$18,S404,IF(OR(T404=VU!$B$16,T404=VU!$B$17),U404,0)))</f>
        <v/>
      </c>
    </row>
    <row r="405" spans="1:22" x14ac:dyDescent="0.25">
      <c r="A405" s="28"/>
      <c r="B405" s="28"/>
      <c r="C405" s="46" t="str">
        <f>++IFERROR(INDEX(VU!$A$4:$A$9,MATCH(RAB!$D405,VU!$B$4:$B$9,0)),"")</f>
        <v/>
      </c>
      <c r="D405" s="29"/>
      <c r="E405" s="46" t="str">
        <f>++IFERROR(INDEX(VU!$F$4:$F$38,MATCH(RAB!$F405,VU!$G$4:$G$38,0)),"")</f>
        <v/>
      </c>
      <c r="F405" s="29"/>
      <c r="G405" s="58"/>
      <c r="H405" s="59"/>
      <c r="I405" s="60"/>
      <c r="J405" s="59"/>
      <c r="K405" s="59"/>
      <c r="L405" s="59"/>
      <c r="M405" s="47">
        <f t="shared" si="12"/>
        <v>0</v>
      </c>
      <c r="N405" s="47">
        <f t="shared" si="13"/>
        <v>0</v>
      </c>
      <c r="O405" s="47">
        <f t="shared" si="14"/>
        <v>0</v>
      </c>
      <c r="P405" s="47">
        <f t="shared" si="15"/>
        <v>0</v>
      </c>
      <c r="Q405" s="30">
        <v>10</v>
      </c>
      <c r="R405" s="29"/>
      <c r="S405" s="47" t="str">
        <f>IF($C405=3,$Q405,+IFERROR(VLOOKUP(C405&amp;"."&amp;E405,VU!$D$4:$H$38,5,0),""))</f>
        <v/>
      </c>
      <c r="T405" s="31" t="s">
        <v>37</v>
      </c>
      <c r="U405" s="32"/>
      <c r="V405" s="47" t="str">
        <f>+IF(T405="",S405,+IF(T405=VU!$B$18,S405,IF(OR(T405=VU!$B$16,T405=VU!$B$17),U405,0)))</f>
        <v/>
      </c>
    </row>
    <row r="406" spans="1:22" x14ac:dyDescent="0.25">
      <c r="A406" s="28"/>
      <c r="B406" s="28"/>
      <c r="C406" s="46" t="str">
        <f>++IFERROR(INDEX(VU!$A$4:$A$9,MATCH(RAB!$D406,VU!$B$4:$B$9,0)),"")</f>
        <v/>
      </c>
      <c r="D406" s="29"/>
      <c r="E406" s="46" t="str">
        <f>++IFERROR(INDEX(VU!$F$4:$F$38,MATCH(RAB!$F406,VU!$G$4:$G$38,0)),"")</f>
        <v/>
      </c>
      <c r="F406" s="29"/>
      <c r="G406" s="58"/>
      <c r="H406" s="59"/>
      <c r="I406" s="60"/>
      <c r="J406" s="59"/>
      <c r="K406" s="59"/>
      <c r="L406" s="59"/>
      <c r="M406" s="47">
        <f t="shared" si="12"/>
        <v>0</v>
      </c>
      <c r="N406" s="47">
        <f t="shared" si="13"/>
        <v>0</v>
      </c>
      <c r="O406" s="47">
        <f t="shared" si="14"/>
        <v>0</v>
      </c>
      <c r="P406" s="47">
        <f t="shared" si="15"/>
        <v>0</v>
      </c>
      <c r="Q406" s="30">
        <v>10</v>
      </c>
      <c r="R406" s="29"/>
      <c r="S406" s="47" t="str">
        <f>IF($C406=3,$Q406,+IFERROR(VLOOKUP(C406&amp;"."&amp;E406,VU!$D$4:$H$38,5,0),""))</f>
        <v/>
      </c>
      <c r="T406" s="31" t="s">
        <v>37</v>
      </c>
      <c r="U406" s="32"/>
      <c r="V406" s="47" t="str">
        <f>+IF(T406="",S406,+IF(T406=VU!$B$18,S406,IF(OR(T406=VU!$B$16,T406=VU!$B$17),U406,0)))</f>
        <v/>
      </c>
    </row>
    <row r="407" spans="1:22" x14ac:dyDescent="0.25">
      <c r="A407" s="28"/>
      <c r="B407" s="28"/>
      <c r="C407" s="46" t="str">
        <f>++IFERROR(INDEX(VU!$A$4:$A$9,MATCH(RAB!$D407,VU!$B$4:$B$9,0)),"")</f>
        <v/>
      </c>
      <c r="D407" s="29"/>
      <c r="E407" s="46" t="str">
        <f>++IFERROR(INDEX(VU!$F$4:$F$38,MATCH(RAB!$F407,VU!$G$4:$G$38,0)),"")</f>
        <v/>
      </c>
      <c r="F407" s="29"/>
      <c r="G407" s="58"/>
      <c r="H407" s="59"/>
      <c r="I407" s="60"/>
      <c r="J407" s="59"/>
      <c r="K407" s="59"/>
      <c r="L407" s="59"/>
      <c r="M407" s="47">
        <f t="shared" si="12"/>
        <v>0</v>
      </c>
      <c r="N407" s="47">
        <f t="shared" si="13"/>
        <v>0</v>
      </c>
      <c r="O407" s="47">
        <f t="shared" si="14"/>
        <v>0</v>
      </c>
      <c r="P407" s="47">
        <f t="shared" si="15"/>
        <v>0</v>
      </c>
      <c r="Q407" s="30">
        <v>10</v>
      </c>
      <c r="R407" s="29"/>
      <c r="S407" s="47" t="str">
        <f>IF($C407=3,$Q407,+IFERROR(VLOOKUP(C407&amp;"."&amp;E407,VU!$D$4:$H$38,5,0),""))</f>
        <v/>
      </c>
      <c r="T407" s="31" t="s">
        <v>37</v>
      </c>
      <c r="U407" s="32"/>
      <c r="V407" s="47" t="str">
        <f>+IF(T407="",S407,+IF(T407=VU!$B$18,S407,IF(OR(T407=VU!$B$16,T407=VU!$B$17),U407,0)))</f>
        <v/>
      </c>
    </row>
    <row r="408" spans="1:22" x14ac:dyDescent="0.25">
      <c r="A408" s="28"/>
      <c r="B408" s="28"/>
      <c r="C408" s="46" t="str">
        <f>++IFERROR(INDEX(VU!$A$4:$A$9,MATCH(RAB!$D408,VU!$B$4:$B$9,0)),"")</f>
        <v/>
      </c>
      <c r="D408" s="29"/>
      <c r="E408" s="46" t="str">
        <f>++IFERROR(INDEX(VU!$F$4:$F$38,MATCH(RAB!$F408,VU!$G$4:$G$38,0)),"")</f>
        <v/>
      </c>
      <c r="F408" s="29"/>
      <c r="G408" s="58"/>
      <c r="H408" s="59"/>
      <c r="I408" s="60"/>
      <c r="J408" s="59"/>
      <c r="K408" s="59"/>
      <c r="L408" s="59"/>
      <c r="M408" s="47">
        <f t="shared" si="12"/>
        <v>0</v>
      </c>
      <c r="N408" s="47">
        <f t="shared" si="13"/>
        <v>0</v>
      </c>
      <c r="O408" s="47">
        <f t="shared" si="14"/>
        <v>0</v>
      </c>
      <c r="P408" s="47">
        <f t="shared" si="15"/>
        <v>0</v>
      </c>
      <c r="Q408" s="30">
        <v>10</v>
      </c>
      <c r="R408" s="29"/>
      <c r="S408" s="47" t="str">
        <f>IF($C408=3,$Q408,+IFERROR(VLOOKUP(C408&amp;"."&amp;E408,VU!$D$4:$H$38,5,0),""))</f>
        <v/>
      </c>
      <c r="T408" s="31" t="s">
        <v>37</v>
      </c>
      <c r="U408" s="32"/>
      <c r="V408" s="47" t="str">
        <f>+IF(T408="",S408,+IF(T408=VU!$B$18,S408,IF(OR(T408=VU!$B$16,T408=VU!$B$17),U408,0)))</f>
        <v/>
      </c>
    </row>
    <row r="409" spans="1:22" x14ac:dyDescent="0.25">
      <c r="A409" s="28"/>
      <c r="B409" s="28"/>
      <c r="C409" s="46" t="str">
        <f>++IFERROR(INDEX(VU!$A$4:$A$9,MATCH(RAB!$D409,VU!$B$4:$B$9,0)),"")</f>
        <v/>
      </c>
      <c r="D409" s="29"/>
      <c r="E409" s="46" t="str">
        <f>++IFERROR(INDEX(VU!$F$4:$F$38,MATCH(RAB!$F409,VU!$G$4:$G$38,0)),"")</f>
        <v/>
      </c>
      <c r="F409" s="29"/>
      <c r="G409" s="58"/>
      <c r="H409" s="59"/>
      <c r="I409" s="60"/>
      <c r="J409" s="59"/>
      <c r="K409" s="59"/>
      <c r="L409" s="59"/>
      <c r="M409" s="47">
        <f t="shared" si="12"/>
        <v>0</v>
      </c>
      <c r="N409" s="47">
        <f t="shared" si="13"/>
        <v>0</v>
      </c>
      <c r="O409" s="47">
        <f t="shared" si="14"/>
        <v>0</v>
      </c>
      <c r="P409" s="47">
        <f t="shared" si="15"/>
        <v>0</v>
      </c>
      <c r="Q409" s="30">
        <v>10</v>
      </c>
      <c r="R409" s="29"/>
      <c r="S409" s="47" t="str">
        <f>IF($C409=3,$Q409,+IFERROR(VLOOKUP(C409&amp;"."&amp;E409,VU!$D$4:$H$38,5,0),""))</f>
        <v/>
      </c>
      <c r="T409" s="31" t="s">
        <v>37</v>
      </c>
      <c r="U409" s="32"/>
      <c r="V409" s="47" t="str">
        <f>+IF(T409="",S409,+IF(T409=VU!$B$18,S409,IF(OR(T409=VU!$B$16,T409=VU!$B$17),U409,0)))</f>
        <v/>
      </c>
    </row>
    <row r="410" spans="1:22" x14ac:dyDescent="0.25">
      <c r="A410" s="28"/>
      <c r="B410" s="28"/>
      <c r="C410" s="46" t="str">
        <f>++IFERROR(INDEX(VU!$A$4:$A$9,MATCH(RAB!$D410,VU!$B$4:$B$9,0)),"")</f>
        <v/>
      </c>
      <c r="D410" s="29"/>
      <c r="E410" s="46" t="str">
        <f>++IFERROR(INDEX(VU!$F$4:$F$38,MATCH(RAB!$F410,VU!$G$4:$G$38,0)),"")</f>
        <v/>
      </c>
      <c r="F410" s="29"/>
      <c r="G410" s="58"/>
      <c r="H410" s="59"/>
      <c r="I410" s="60"/>
      <c r="J410" s="59"/>
      <c r="K410" s="59"/>
      <c r="L410" s="59"/>
      <c r="M410" s="47">
        <f t="shared" si="12"/>
        <v>0</v>
      </c>
      <c r="N410" s="47">
        <f t="shared" si="13"/>
        <v>0</v>
      </c>
      <c r="O410" s="47">
        <f t="shared" si="14"/>
        <v>0</v>
      </c>
      <c r="P410" s="47">
        <f t="shared" si="15"/>
        <v>0</v>
      </c>
      <c r="Q410" s="30">
        <v>10</v>
      </c>
      <c r="R410" s="29"/>
      <c r="S410" s="47" t="str">
        <f>IF($C410=3,$Q410,+IFERROR(VLOOKUP(C410&amp;"."&amp;E410,VU!$D$4:$H$38,5,0),""))</f>
        <v/>
      </c>
      <c r="T410" s="31" t="s">
        <v>37</v>
      </c>
      <c r="U410" s="32"/>
      <c r="V410" s="47" t="str">
        <f>+IF(T410="",S410,+IF(T410=VU!$B$18,S410,IF(OR(T410=VU!$B$16,T410=VU!$B$17),U410,0)))</f>
        <v/>
      </c>
    </row>
    <row r="411" spans="1:22" x14ac:dyDescent="0.25">
      <c r="A411" s="28"/>
      <c r="B411" s="28"/>
      <c r="C411" s="46" t="str">
        <f>++IFERROR(INDEX(VU!$A$4:$A$9,MATCH(RAB!$D411,VU!$B$4:$B$9,0)),"")</f>
        <v/>
      </c>
      <c r="D411" s="29"/>
      <c r="E411" s="46" t="str">
        <f>++IFERROR(INDEX(VU!$F$4:$F$38,MATCH(RAB!$F411,VU!$G$4:$G$38,0)),"")</f>
        <v/>
      </c>
      <c r="F411" s="29"/>
      <c r="G411" s="58"/>
      <c r="H411" s="59"/>
      <c r="I411" s="60"/>
      <c r="J411" s="59"/>
      <c r="K411" s="59"/>
      <c r="L411" s="59"/>
      <c r="M411" s="47">
        <f t="shared" ref="M411:M413" si="16">+H411*$L411</f>
        <v>0</v>
      </c>
      <c r="N411" s="47">
        <f t="shared" ref="N411:N413" si="17">+I411*$L411</f>
        <v>0</v>
      </c>
      <c r="O411" s="47">
        <f t="shared" ref="O411:O413" si="18">+J411*$L411</f>
        <v>0</v>
      </c>
      <c r="P411" s="47">
        <f t="shared" ref="P411:P413" si="19">+K411*$L411</f>
        <v>0</v>
      </c>
      <c r="Q411" s="30">
        <v>10</v>
      </c>
      <c r="R411" s="29"/>
      <c r="S411" s="47" t="str">
        <f>IF($C411=3,$Q411,+IFERROR(VLOOKUP(C411&amp;"."&amp;E411,VU!$D$4:$H$38,5,0),""))</f>
        <v/>
      </c>
      <c r="T411" s="31" t="s">
        <v>37</v>
      </c>
      <c r="U411" s="32"/>
      <c r="V411" s="47" t="str">
        <f>+IF(T411="",S411,+IF(T411=VU!$B$18,S411,IF(OR(T411=VU!$B$16,T411=VU!$B$17),U411,0)))</f>
        <v/>
      </c>
    </row>
    <row r="412" spans="1:22" x14ac:dyDescent="0.25">
      <c r="A412" s="28"/>
      <c r="B412" s="28"/>
      <c r="C412" s="46" t="str">
        <f>++IFERROR(INDEX(VU!$A$4:$A$9,MATCH(RAB!$D412,VU!$B$4:$B$9,0)),"")</f>
        <v/>
      </c>
      <c r="D412" s="29"/>
      <c r="E412" s="46" t="str">
        <f>++IFERROR(INDEX(VU!$F$4:$F$38,MATCH(RAB!$F412,VU!$G$4:$G$38,0)),"")</f>
        <v/>
      </c>
      <c r="F412" s="29"/>
      <c r="G412" s="58"/>
      <c r="H412" s="59"/>
      <c r="I412" s="60"/>
      <c r="J412" s="59"/>
      <c r="K412" s="59"/>
      <c r="L412" s="59"/>
      <c r="M412" s="47">
        <f t="shared" si="16"/>
        <v>0</v>
      </c>
      <c r="N412" s="47">
        <f t="shared" si="17"/>
        <v>0</v>
      </c>
      <c r="O412" s="47">
        <f t="shared" si="18"/>
        <v>0</v>
      </c>
      <c r="P412" s="47">
        <f t="shared" si="19"/>
        <v>0</v>
      </c>
      <c r="Q412" s="30">
        <v>10</v>
      </c>
      <c r="R412" s="29"/>
      <c r="S412" s="47" t="str">
        <f>IF($C412=3,$Q412,+IFERROR(VLOOKUP(C412&amp;"."&amp;E412,VU!$D$4:$H$38,5,0),""))</f>
        <v/>
      </c>
      <c r="T412" s="31" t="s">
        <v>37</v>
      </c>
      <c r="U412" s="32"/>
      <c r="V412" s="47" t="str">
        <f>+IF(T412="",S412,+IF(T412=VU!$B$18,S412,IF(OR(T412=VU!$B$16,T412=VU!$B$17),U412,0)))</f>
        <v/>
      </c>
    </row>
    <row r="413" spans="1:22" x14ac:dyDescent="0.25">
      <c r="A413" s="28"/>
      <c r="B413" s="28"/>
      <c r="C413" s="46" t="str">
        <f>++IFERROR(INDEX(VU!$A$4:$A$9,MATCH(RAB!$D413,VU!$B$4:$B$9,0)),"")</f>
        <v/>
      </c>
      <c r="D413" s="29"/>
      <c r="E413" s="46" t="str">
        <f>++IFERROR(INDEX(VU!$F$4:$F$38,MATCH(RAB!$F413,VU!$G$4:$G$38,0)),"")</f>
        <v/>
      </c>
      <c r="F413" s="29"/>
      <c r="G413" s="58"/>
      <c r="H413" s="59"/>
      <c r="I413" s="60"/>
      <c r="J413" s="59"/>
      <c r="K413" s="59"/>
      <c r="L413" s="59"/>
      <c r="M413" s="47">
        <f t="shared" si="16"/>
        <v>0</v>
      </c>
      <c r="N413" s="47">
        <f t="shared" si="17"/>
        <v>0</v>
      </c>
      <c r="O413" s="47">
        <f t="shared" si="18"/>
        <v>0</v>
      </c>
      <c r="P413" s="47">
        <f t="shared" si="19"/>
        <v>0</v>
      </c>
      <c r="Q413" s="30">
        <v>10</v>
      </c>
      <c r="R413" s="29"/>
      <c r="S413" s="47" t="str">
        <f>IF($C413=3,$Q413,+IFERROR(VLOOKUP(C413&amp;"."&amp;E413,VU!$D$4:$H$38,5,0),""))</f>
        <v/>
      </c>
      <c r="T413" s="31" t="s">
        <v>37</v>
      </c>
      <c r="U413" s="32"/>
      <c r="V413" s="47" t="str">
        <f>+IF(T413="",S413,+IF(T413=VU!$B$18,S413,IF(OR(T413=VU!$B$16,T413=VU!$B$17),U413,0)))</f>
        <v/>
      </c>
    </row>
    <row r="414" spans="1:22" x14ac:dyDescent="0.25">
      <c r="A414" s="28"/>
      <c r="B414" s="28"/>
      <c r="C414" s="46" t="str">
        <f>++IFERROR(INDEX(VU!$A$4:$A$9,MATCH(RAB!$D414,VU!$B$4:$B$9,0)),"")</f>
        <v/>
      </c>
      <c r="D414" s="29"/>
      <c r="E414" s="46" t="str">
        <f>++IFERROR(INDEX(VU!$F$4:$F$38,MATCH(RAB!$F414,VU!$G$4:$G$38,0)),"")</f>
        <v/>
      </c>
      <c r="F414" s="29"/>
      <c r="G414" s="58"/>
      <c r="H414" s="59"/>
      <c r="I414" s="60"/>
      <c r="J414" s="59"/>
      <c r="K414" s="59"/>
      <c r="L414" s="59"/>
      <c r="M414" s="47">
        <f t="shared" si="3"/>
        <v>0</v>
      </c>
      <c r="N414" s="47">
        <f t="shared" si="2"/>
        <v>0</v>
      </c>
      <c r="O414" s="47">
        <f t="shared" si="2"/>
        <v>0</v>
      </c>
      <c r="P414" s="47">
        <f t="shared" si="2"/>
        <v>0</v>
      </c>
      <c r="Q414" s="30">
        <v>10</v>
      </c>
      <c r="R414" s="29"/>
      <c r="S414" s="47" t="str">
        <f>IF($C414=3,$Q414,+IFERROR(VLOOKUP(C414&amp;"."&amp;E414,VU!$D$4:$H$38,5,0),""))</f>
        <v/>
      </c>
      <c r="T414" s="31" t="s">
        <v>37</v>
      </c>
      <c r="U414" s="32"/>
      <c r="V414" s="47" t="str">
        <f>+IF(T414="",S414,+IF(T414=VU!$B$18,S414,IF(OR(T414=VU!$B$16,T414=VU!$B$17),U414,0)))</f>
        <v/>
      </c>
    </row>
    <row r="415" spans="1:22" x14ac:dyDescent="0.25">
      <c r="A415" s="28"/>
      <c r="B415" s="28"/>
      <c r="C415" s="46" t="str">
        <f>++IFERROR(INDEX(VU!$A$4:$A$9,MATCH(RAB!$D415,VU!$B$4:$B$9,0)),"")</f>
        <v/>
      </c>
      <c r="D415" s="29"/>
      <c r="E415" s="46" t="str">
        <f>++IFERROR(INDEX(VU!$F$4:$F$38,MATCH(RAB!$F415,VU!$G$4:$G$38,0)),"")</f>
        <v/>
      </c>
      <c r="F415" s="29"/>
      <c r="G415" s="58"/>
      <c r="H415" s="59"/>
      <c r="I415" s="60"/>
      <c r="J415" s="59"/>
      <c r="K415" s="59"/>
      <c r="L415" s="59"/>
      <c r="M415" s="47">
        <f t="shared" si="3"/>
        <v>0</v>
      </c>
      <c r="N415" s="47">
        <f t="shared" si="2"/>
        <v>0</v>
      </c>
      <c r="O415" s="47">
        <f t="shared" si="2"/>
        <v>0</v>
      </c>
      <c r="P415" s="47">
        <f t="shared" si="2"/>
        <v>0</v>
      </c>
      <c r="Q415" s="30">
        <v>10</v>
      </c>
      <c r="R415" s="29"/>
      <c r="S415" s="47" t="str">
        <f>IF($C415=3,$Q415,+IFERROR(VLOOKUP(C415&amp;"."&amp;E415,VU!$D$4:$H$38,5,0),""))</f>
        <v/>
      </c>
      <c r="T415" s="31" t="s">
        <v>37</v>
      </c>
      <c r="U415" s="32"/>
      <c r="V415" s="47" t="str">
        <f>+IF(T415="",S415,+IF(T415=VU!$B$18,S415,IF(OR(T415=VU!$B$16,T415=VU!$B$17),U415,0)))</f>
        <v/>
      </c>
    </row>
    <row r="416" spans="1:22" x14ac:dyDescent="0.25">
      <c r="A416" s="28"/>
      <c r="B416" s="28"/>
      <c r="C416" s="46" t="str">
        <f>++IFERROR(INDEX(VU!$A$4:$A$9,MATCH(RAB!$D416,VU!$B$4:$B$9,0)),"")</f>
        <v/>
      </c>
      <c r="D416" s="29"/>
      <c r="E416" s="46" t="str">
        <f>++IFERROR(INDEX(VU!$F$4:$F$38,MATCH(RAB!$F416,VU!$G$4:$G$38,0)),"")</f>
        <v/>
      </c>
      <c r="F416" s="29"/>
      <c r="G416" s="58"/>
      <c r="H416" s="59"/>
      <c r="I416" s="60"/>
      <c r="J416" s="59"/>
      <c r="K416" s="59"/>
      <c r="L416" s="59"/>
      <c r="M416" s="47">
        <f t="shared" si="3"/>
        <v>0</v>
      </c>
      <c r="N416" s="47">
        <f t="shared" si="2"/>
        <v>0</v>
      </c>
      <c r="O416" s="47">
        <f t="shared" si="2"/>
        <v>0</v>
      </c>
      <c r="P416" s="47">
        <f t="shared" si="2"/>
        <v>0</v>
      </c>
      <c r="Q416" s="30">
        <v>10</v>
      </c>
      <c r="R416" s="29"/>
      <c r="S416" s="47" t="str">
        <f>IF($C416=3,$Q416,+IFERROR(VLOOKUP(C416&amp;"."&amp;E416,VU!$D$4:$H$38,5,0),""))</f>
        <v/>
      </c>
      <c r="T416" s="31" t="s">
        <v>37</v>
      </c>
      <c r="U416" s="32"/>
      <c r="V416" s="47" t="str">
        <f>+IF(T416="",S416,+IF(T416=VU!$B$18,S416,IF(OR(T416=VU!$B$16,T416=VU!$B$17),U416,0)))</f>
        <v/>
      </c>
    </row>
    <row r="417" spans="1:22" x14ac:dyDescent="0.25">
      <c r="A417" s="28"/>
      <c r="B417" s="28"/>
      <c r="C417" s="46" t="str">
        <f>++IFERROR(INDEX(VU!$A$4:$A$9,MATCH(RAB!$D417,VU!$B$4:$B$9,0)),"")</f>
        <v/>
      </c>
      <c r="D417" s="29"/>
      <c r="E417" s="46" t="str">
        <f>++IFERROR(INDEX(VU!$F$4:$F$38,MATCH(RAB!$F417,VU!$G$4:$G$38,0)),"")</f>
        <v/>
      </c>
      <c r="F417" s="29"/>
      <c r="G417" s="58"/>
      <c r="H417" s="59"/>
      <c r="I417" s="60"/>
      <c r="J417" s="59"/>
      <c r="K417" s="59"/>
      <c r="L417" s="59"/>
      <c r="M417" s="47">
        <f t="shared" si="3"/>
        <v>0</v>
      </c>
      <c r="N417" s="47">
        <f t="shared" si="2"/>
        <v>0</v>
      </c>
      <c r="O417" s="47">
        <f t="shared" si="2"/>
        <v>0</v>
      </c>
      <c r="P417" s="47">
        <f t="shared" si="2"/>
        <v>0</v>
      </c>
      <c r="Q417" s="30">
        <v>10</v>
      </c>
      <c r="R417" s="29"/>
      <c r="S417" s="47" t="str">
        <f>IF($C417=3,$Q417,+IFERROR(VLOOKUP(C417&amp;"."&amp;E417,VU!$D$4:$H$38,5,0),""))</f>
        <v/>
      </c>
      <c r="T417" s="31" t="s">
        <v>37</v>
      </c>
      <c r="U417" s="32"/>
      <c r="V417" s="47" t="str">
        <f>+IF(T417="",S417,+IF(T417=VU!$B$18,S417,IF(OR(T417=VU!$B$16,T417=VU!$B$17),U417,0)))</f>
        <v/>
      </c>
    </row>
    <row r="418" spans="1:22" x14ac:dyDescent="0.25">
      <c r="A418" s="28"/>
      <c r="B418" s="28"/>
      <c r="C418" s="46" t="str">
        <f>++IFERROR(INDEX(VU!$A$4:$A$9,MATCH(RAB!$D418,VU!$B$4:$B$9,0)),"")</f>
        <v/>
      </c>
      <c r="D418" s="29"/>
      <c r="E418" s="46" t="str">
        <f>++IFERROR(INDEX(VU!$F$4:$F$38,MATCH(RAB!$F418,VU!$G$4:$G$38,0)),"")</f>
        <v/>
      </c>
      <c r="F418" s="29"/>
      <c r="G418" s="58"/>
      <c r="H418" s="59"/>
      <c r="I418" s="60"/>
      <c r="J418" s="59"/>
      <c r="K418" s="59"/>
      <c r="L418" s="59"/>
      <c r="M418" s="47">
        <f t="shared" si="3"/>
        <v>0</v>
      </c>
      <c r="N418" s="47">
        <f t="shared" si="2"/>
        <v>0</v>
      </c>
      <c r="O418" s="47">
        <f t="shared" si="2"/>
        <v>0</v>
      </c>
      <c r="P418" s="47">
        <f t="shared" si="2"/>
        <v>0</v>
      </c>
      <c r="Q418" s="30">
        <v>10</v>
      </c>
      <c r="R418" s="29"/>
      <c r="S418" s="47" t="str">
        <f>IF($C418=3,$Q418,+IFERROR(VLOOKUP(C418&amp;"."&amp;E418,VU!$D$4:$H$38,5,0),""))</f>
        <v/>
      </c>
      <c r="T418" s="31" t="s">
        <v>37</v>
      </c>
      <c r="U418" s="32"/>
      <c r="V418" s="47" t="str">
        <f>+IF(T418="",S418,+IF(T418=VU!$B$18,S418,IF(OR(T418=VU!$B$16,T418=VU!$B$17),U418,0)))</f>
        <v/>
      </c>
    </row>
    <row r="419" spans="1:22" x14ac:dyDescent="0.25">
      <c r="A419" s="28"/>
      <c r="B419" s="28"/>
      <c r="C419" s="46" t="str">
        <f>++IFERROR(INDEX(VU!$A$4:$A$9,MATCH(RAB!$D419,VU!$B$4:$B$9,0)),"")</f>
        <v/>
      </c>
      <c r="D419" s="29"/>
      <c r="E419" s="46" t="str">
        <f>++IFERROR(INDEX(VU!$F$4:$F$38,MATCH(RAB!$F419,VU!$G$4:$G$38,0)),"")</f>
        <v/>
      </c>
      <c r="F419" s="29"/>
      <c r="G419" s="58"/>
      <c r="H419" s="59"/>
      <c r="I419" s="60"/>
      <c r="J419" s="59"/>
      <c r="K419" s="59"/>
      <c r="L419" s="59"/>
      <c r="M419" s="47">
        <f t="shared" si="3"/>
        <v>0</v>
      </c>
      <c r="N419" s="47">
        <f t="shared" ref="N419:N600" si="20">+I419*$L419</f>
        <v>0</v>
      </c>
      <c r="O419" s="47">
        <f t="shared" ref="O419:O600" si="21">+J419*$L419</f>
        <v>0</v>
      </c>
      <c r="P419" s="47">
        <f t="shared" ref="P419:P600" si="22">+K419*$L419</f>
        <v>0</v>
      </c>
      <c r="Q419" s="30">
        <v>10</v>
      </c>
      <c r="R419" s="29"/>
      <c r="S419" s="47" t="str">
        <f>IF($C419=3,$Q419,+IFERROR(VLOOKUP(C419&amp;"."&amp;E419,VU!$D$4:$H$38,5,0),""))</f>
        <v/>
      </c>
      <c r="T419" s="31" t="s">
        <v>37</v>
      </c>
      <c r="U419" s="32"/>
      <c r="V419" s="47" t="str">
        <f>+IF(T419="",S419,+IF(T419=VU!$B$18,S419,IF(OR(T419=VU!$B$16,T419=VU!$B$17),U419,0)))</f>
        <v/>
      </c>
    </row>
    <row r="420" spans="1:22" x14ac:dyDescent="0.25">
      <c r="A420" s="28"/>
      <c r="B420" s="28"/>
      <c r="C420" s="46" t="str">
        <f>++IFERROR(INDEX(VU!$A$4:$A$9,MATCH(RAB!$D420,VU!$B$4:$B$9,0)),"")</f>
        <v/>
      </c>
      <c r="D420" s="29"/>
      <c r="E420" s="46" t="str">
        <f>++IFERROR(INDEX(VU!$F$4:$F$38,MATCH(RAB!$F420,VU!$G$4:$G$38,0)),"")</f>
        <v/>
      </c>
      <c r="F420" s="29"/>
      <c r="G420" s="58"/>
      <c r="H420" s="59"/>
      <c r="I420" s="60"/>
      <c r="J420" s="59"/>
      <c r="K420" s="59"/>
      <c r="L420" s="59"/>
      <c r="M420" s="47">
        <f t="shared" si="3"/>
        <v>0</v>
      </c>
      <c r="N420" s="47">
        <f t="shared" si="20"/>
        <v>0</v>
      </c>
      <c r="O420" s="47">
        <f t="shared" si="21"/>
        <v>0</v>
      </c>
      <c r="P420" s="47">
        <f t="shared" si="22"/>
        <v>0</v>
      </c>
      <c r="Q420" s="30">
        <v>10</v>
      </c>
      <c r="R420" s="29"/>
      <c r="S420" s="47" t="str">
        <f>IF($C420=3,$Q420,+IFERROR(VLOOKUP(C420&amp;"."&amp;E420,VU!$D$4:$H$38,5,0),""))</f>
        <v/>
      </c>
      <c r="T420" s="31" t="s">
        <v>37</v>
      </c>
      <c r="U420" s="32"/>
      <c r="V420" s="47" t="str">
        <f>+IF(T420="",S420,+IF(T420=VU!$B$18,S420,IF(OR(T420=VU!$B$16,T420=VU!$B$17),U420,0)))</f>
        <v/>
      </c>
    </row>
    <row r="421" spans="1:22" x14ac:dyDescent="0.25">
      <c r="A421" s="28"/>
      <c r="B421" s="28"/>
      <c r="C421" s="46" t="str">
        <f>++IFERROR(INDEX(VU!$A$4:$A$9,MATCH(RAB!$D421,VU!$B$4:$B$9,0)),"")</f>
        <v/>
      </c>
      <c r="D421" s="29"/>
      <c r="E421" s="46" t="str">
        <f>++IFERROR(INDEX(VU!$F$4:$F$38,MATCH(RAB!$F421,VU!$G$4:$G$38,0)),"")</f>
        <v/>
      </c>
      <c r="F421" s="29"/>
      <c r="G421" s="58"/>
      <c r="H421" s="59"/>
      <c r="I421" s="60"/>
      <c r="J421" s="59"/>
      <c r="K421" s="59"/>
      <c r="L421" s="59"/>
      <c r="M421" s="47">
        <f t="shared" si="3"/>
        <v>0</v>
      </c>
      <c r="N421" s="47">
        <f t="shared" si="20"/>
        <v>0</v>
      </c>
      <c r="O421" s="47">
        <f t="shared" si="21"/>
        <v>0</v>
      </c>
      <c r="P421" s="47">
        <f t="shared" si="22"/>
        <v>0</v>
      </c>
      <c r="Q421" s="30">
        <v>10</v>
      </c>
      <c r="R421" s="29"/>
      <c r="S421" s="47" t="str">
        <f>IF($C421=3,$Q421,+IFERROR(VLOOKUP(C421&amp;"."&amp;E421,VU!$D$4:$H$38,5,0),""))</f>
        <v/>
      </c>
      <c r="T421" s="31" t="s">
        <v>37</v>
      </c>
      <c r="U421" s="32"/>
      <c r="V421" s="47" t="str">
        <f>+IF(T421="",S421,+IF(T421=VU!$B$18,S421,IF(OR(T421=VU!$B$16,T421=VU!$B$17),U421,0)))</f>
        <v/>
      </c>
    </row>
    <row r="422" spans="1:22" x14ac:dyDescent="0.25">
      <c r="A422" s="28"/>
      <c r="B422" s="28"/>
      <c r="C422" s="46" t="str">
        <f>++IFERROR(INDEX(VU!$A$4:$A$9,MATCH(RAB!$D422,VU!$B$4:$B$9,0)),"")</f>
        <v/>
      </c>
      <c r="D422" s="29"/>
      <c r="E422" s="46" t="str">
        <f>++IFERROR(INDEX(VU!$F$4:$F$38,MATCH(RAB!$F422,VU!$G$4:$G$38,0)),"")</f>
        <v/>
      </c>
      <c r="F422" s="29"/>
      <c r="G422" s="58"/>
      <c r="H422" s="59"/>
      <c r="I422" s="60"/>
      <c r="J422" s="59"/>
      <c r="K422" s="59"/>
      <c r="L422" s="59"/>
      <c r="M422" s="47">
        <f t="shared" si="3"/>
        <v>0</v>
      </c>
      <c r="N422" s="47">
        <f t="shared" si="20"/>
        <v>0</v>
      </c>
      <c r="O422" s="47">
        <f t="shared" si="21"/>
        <v>0</v>
      </c>
      <c r="P422" s="47">
        <f t="shared" si="22"/>
        <v>0</v>
      </c>
      <c r="Q422" s="30">
        <v>10</v>
      </c>
      <c r="R422" s="29"/>
      <c r="S422" s="47" t="str">
        <f>IF($C422=3,$Q422,+IFERROR(VLOOKUP(C422&amp;"."&amp;E422,VU!$D$4:$H$38,5,0),""))</f>
        <v/>
      </c>
      <c r="T422" s="31" t="s">
        <v>37</v>
      </c>
      <c r="U422" s="32"/>
      <c r="V422" s="47" t="str">
        <f>+IF(T422="",S422,+IF(T422=VU!$B$18,S422,IF(OR(T422=VU!$B$16,T422=VU!$B$17),U422,0)))</f>
        <v/>
      </c>
    </row>
    <row r="423" spans="1:22" x14ac:dyDescent="0.25">
      <c r="A423" s="28"/>
      <c r="B423" s="28"/>
      <c r="C423" s="46" t="str">
        <f>++IFERROR(INDEX(VU!$A$4:$A$9,MATCH(RAB!$D423,VU!$B$4:$B$9,0)),"")</f>
        <v/>
      </c>
      <c r="D423" s="29"/>
      <c r="E423" s="46" t="str">
        <f>++IFERROR(INDEX(VU!$F$4:$F$38,MATCH(RAB!$F423,VU!$G$4:$G$38,0)),"")</f>
        <v/>
      </c>
      <c r="F423" s="29"/>
      <c r="G423" s="58"/>
      <c r="H423" s="59"/>
      <c r="I423" s="60"/>
      <c r="J423" s="59"/>
      <c r="K423" s="59"/>
      <c r="L423" s="59"/>
      <c r="M423" s="47">
        <f t="shared" si="3"/>
        <v>0</v>
      </c>
      <c r="N423" s="47">
        <f t="shared" si="20"/>
        <v>0</v>
      </c>
      <c r="O423" s="47">
        <f t="shared" si="21"/>
        <v>0</v>
      </c>
      <c r="P423" s="47">
        <f t="shared" si="22"/>
        <v>0</v>
      </c>
      <c r="Q423" s="30">
        <v>10</v>
      </c>
      <c r="R423" s="29"/>
      <c r="S423" s="47" t="str">
        <f>IF($C423=3,$Q423,+IFERROR(VLOOKUP(C423&amp;"."&amp;E423,VU!$D$4:$H$38,5,0),""))</f>
        <v/>
      </c>
      <c r="T423" s="31" t="s">
        <v>37</v>
      </c>
      <c r="U423" s="32"/>
      <c r="V423" s="47" t="str">
        <f>+IF(T423="",S423,+IF(T423=VU!$B$18,S423,IF(OR(T423=VU!$B$16,T423=VU!$B$17),U423,0)))</f>
        <v/>
      </c>
    </row>
    <row r="424" spans="1:22" x14ac:dyDescent="0.25">
      <c r="A424" s="28"/>
      <c r="B424" s="28"/>
      <c r="C424" s="46" t="str">
        <f>++IFERROR(INDEX(VU!$A$4:$A$9,MATCH(RAB!$D424,VU!$B$4:$B$9,0)),"")</f>
        <v/>
      </c>
      <c r="D424" s="29"/>
      <c r="E424" s="46" t="str">
        <f>++IFERROR(INDEX(VU!$F$4:$F$38,MATCH(RAB!$F424,VU!$G$4:$G$38,0)),"")</f>
        <v/>
      </c>
      <c r="F424" s="29"/>
      <c r="G424" s="58"/>
      <c r="H424" s="59"/>
      <c r="I424" s="60"/>
      <c r="J424" s="59"/>
      <c r="K424" s="59"/>
      <c r="L424" s="59"/>
      <c r="M424" s="47">
        <f t="shared" si="3"/>
        <v>0</v>
      </c>
      <c r="N424" s="47">
        <f t="shared" si="20"/>
        <v>0</v>
      </c>
      <c r="O424" s="47">
        <f t="shared" si="21"/>
        <v>0</v>
      </c>
      <c r="P424" s="47">
        <f t="shared" si="22"/>
        <v>0</v>
      </c>
      <c r="Q424" s="30">
        <v>10</v>
      </c>
      <c r="R424" s="29"/>
      <c r="S424" s="47" t="str">
        <f>IF($C424=3,$Q424,+IFERROR(VLOOKUP(C424&amp;"."&amp;E424,VU!$D$4:$H$38,5,0),""))</f>
        <v/>
      </c>
      <c r="T424" s="31" t="s">
        <v>37</v>
      </c>
      <c r="U424" s="32"/>
      <c r="V424" s="47" t="str">
        <f>+IF(T424="",S424,+IF(T424=VU!$B$18,S424,IF(OR(T424=VU!$B$16,T424=VU!$B$17),U424,0)))</f>
        <v/>
      </c>
    </row>
    <row r="425" spans="1:22" x14ac:dyDescent="0.25">
      <c r="A425" s="28"/>
      <c r="B425" s="28"/>
      <c r="C425" s="46" t="str">
        <f>++IFERROR(INDEX(VU!$A$4:$A$9,MATCH(RAB!$D425,VU!$B$4:$B$9,0)),"")</f>
        <v/>
      </c>
      <c r="D425" s="29"/>
      <c r="E425" s="46" t="str">
        <f>++IFERROR(INDEX(VU!$F$4:$F$38,MATCH(RAB!$F425,VU!$G$4:$G$38,0)),"")</f>
        <v/>
      </c>
      <c r="F425" s="29"/>
      <c r="G425" s="58"/>
      <c r="H425" s="59"/>
      <c r="I425" s="60"/>
      <c r="J425" s="59"/>
      <c r="K425" s="59"/>
      <c r="L425" s="59"/>
      <c r="M425" s="47">
        <f t="shared" si="3"/>
        <v>0</v>
      </c>
      <c r="N425" s="47">
        <f t="shared" si="20"/>
        <v>0</v>
      </c>
      <c r="O425" s="47">
        <f t="shared" si="21"/>
        <v>0</v>
      </c>
      <c r="P425" s="47">
        <f t="shared" si="22"/>
        <v>0</v>
      </c>
      <c r="Q425" s="30">
        <v>10</v>
      </c>
      <c r="R425" s="29"/>
      <c r="S425" s="47" t="str">
        <f>IF($C425=3,$Q425,+IFERROR(VLOOKUP(C425&amp;"."&amp;E425,VU!$D$4:$H$38,5,0),""))</f>
        <v/>
      </c>
      <c r="T425" s="31" t="s">
        <v>37</v>
      </c>
      <c r="U425" s="32"/>
      <c r="V425" s="47" t="str">
        <f>+IF(T425="",S425,+IF(T425=VU!$B$18,S425,IF(OR(T425=VU!$B$16,T425=VU!$B$17),U425,0)))</f>
        <v/>
      </c>
    </row>
    <row r="426" spans="1:22" x14ac:dyDescent="0.25">
      <c r="A426" s="28"/>
      <c r="B426" s="28"/>
      <c r="C426" s="46" t="str">
        <f>++IFERROR(INDEX(VU!$A$4:$A$9,MATCH(RAB!$D426,VU!$B$4:$B$9,0)),"")</f>
        <v/>
      </c>
      <c r="D426" s="29"/>
      <c r="E426" s="46" t="str">
        <f>++IFERROR(INDEX(VU!$F$4:$F$38,MATCH(RAB!$F426,VU!$G$4:$G$38,0)),"")</f>
        <v/>
      </c>
      <c r="F426" s="29"/>
      <c r="G426" s="58"/>
      <c r="H426" s="59"/>
      <c r="I426" s="60"/>
      <c r="J426" s="59"/>
      <c r="K426" s="59"/>
      <c r="L426" s="59"/>
      <c r="M426" s="47">
        <f t="shared" si="3"/>
        <v>0</v>
      </c>
      <c r="N426" s="47">
        <f t="shared" si="20"/>
        <v>0</v>
      </c>
      <c r="O426" s="47">
        <f t="shared" si="21"/>
        <v>0</v>
      </c>
      <c r="P426" s="47">
        <f t="shared" si="22"/>
        <v>0</v>
      </c>
      <c r="Q426" s="30">
        <v>10</v>
      </c>
      <c r="R426" s="29"/>
      <c r="S426" s="47" t="str">
        <f>IF($C426=3,$Q426,+IFERROR(VLOOKUP(C426&amp;"."&amp;E426,VU!$D$4:$H$38,5,0),""))</f>
        <v/>
      </c>
      <c r="T426" s="31" t="s">
        <v>37</v>
      </c>
      <c r="U426" s="32"/>
      <c r="V426" s="47" t="str">
        <f>+IF(T426="",S426,+IF(T426=VU!$B$18,S426,IF(OR(T426=VU!$B$16,T426=VU!$B$17),U426,0)))</f>
        <v/>
      </c>
    </row>
    <row r="427" spans="1:22" x14ac:dyDescent="0.25">
      <c r="A427" s="28"/>
      <c r="B427" s="28"/>
      <c r="C427" s="46" t="str">
        <f>++IFERROR(INDEX(VU!$A$4:$A$9,MATCH(RAB!$D427,VU!$B$4:$B$9,0)),"")</f>
        <v/>
      </c>
      <c r="D427" s="29"/>
      <c r="E427" s="46" t="str">
        <f>++IFERROR(INDEX(VU!$F$4:$F$38,MATCH(RAB!$F427,VU!$G$4:$G$38,0)),"")</f>
        <v/>
      </c>
      <c r="F427" s="29"/>
      <c r="G427" s="58"/>
      <c r="H427" s="59"/>
      <c r="I427" s="60"/>
      <c r="J427" s="59"/>
      <c r="K427" s="59"/>
      <c r="L427" s="59"/>
      <c r="M427" s="47">
        <f t="shared" si="3"/>
        <v>0</v>
      </c>
      <c r="N427" s="47">
        <f t="shared" si="20"/>
        <v>0</v>
      </c>
      <c r="O427" s="47">
        <f t="shared" si="21"/>
        <v>0</v>
      </c>
      <c r="P427" s="47">
        <f t="shared" si="22"/>
        <v>0</v>
      </c>
      <c r="Q427" s="30">
        <v>10</v>
      </c>
      <c r="R427" s="29"/>
      <c r="S427" s="47" t="str">
        <f>IF($C427=3,$Q427,+IFERROR(VLOOKUP(C427&amp;"."&amp;E427,VU!$D$4:$H$38,5,0),""))</f>
        <v/>
      </c>
      <c r="T427" s="31" t="s">
        <v>37</v>
      </c>
      <c r="U427" s="32"/>
      <c r="V427" s="47" t="str">
        <f>+IF(T427="",S427,+IF(T427=VU!$B$18,S427,IF(OR(T427=VU!$B$16,T427=VU!$B$17),U427,0)))</f>
        <v/>
      </c>
    </row>
    <row r="428" spans="1:22" x14ac:dyDescent="0.25">
      <c r="A428" s="28"/>
      <c r="B428" s="28"/>
      <c r="C428" s="46" t="str">
        <f>++IFERROR(INDEX(VU!$A$4:$A$9,MATCH(RAB!$D428,VU!$B$4:$B$9,0)),"")</f>
        <v/>
      </c>
      <c r="D428" s="29"/>
      <c r="E428" s="46" t="str">
        <f>++IFERROR(INDEX(VU!$F$4:$F$38,MATCH(RAB!$F428,VU!$G$4:$G$38,0)),"")</f>
        <v/>
      </c>
      <c r="F428" s="29"/>
      <c r="G428" s="58"/>
      <c r="H428" s="59"/>
      <c r="I428" s="60"/>
      <c r="J428" s="59"/>
      <c r="K428" s="59"/>
      <c r="L428" s="59"/>
      <c r="M428" s="47">
        <f t="shared" si="3"/>
        <v>0</v>
      </c>
      <c r="N428" s="47">
        <f t="shared" si="20"/>
        <v>0</v>
      </c>
      <c r="O428" s="47">
        <f t="shared" si="21"/>
        <v>0</v>
      </c>
      <c r="P428" s="47">
        <f t="shared" si="22"/>
        <v>0</v>
      </c>
      <c r="Q428" s="30">
        <v>10</v>
      </c>
      <c r="R428" s="29"/>
      <c r="S428" s="47" t="str">
        <f>IF($C428=3,$Q428,+IFERROR(VLOOKUP(C428&amp;"."&amp;E428,VU!$D$4:$H$38,5,0),""))</f>
        <v/>
      </c>
      <c r="T428" s="31" t="s">
        <v>37</v>
      </c>
      <c r="U428" s="32"/>
      <c r="V428" s="47" t="str">
        <f>+IF(T428="",S428,+IF(T428=VU!$B$18,S428,IF(OR(T428=VU!$B$16,T428=VU!$B$17),U428,0)))</f>
        <v/>
      </c>
    </row>
    <row r="429" spans="1:22" x14ac:dyDescent="0.25">
      <c r="A429" s="28"/>
      <c r="B429" s="28"/>
      <c r="C429" s="46" t="str">
        <f>++IFERROR(INDEX(VU!$A$4:$A$9,MATCH(RAB!$D429,VU!$B$4:$B$9,0)),"")</f>
        <v/>
      </c>
      <c r="D429" s="29"/>
      <c r="E429" s="46" t="str">
        <f>++IFERROR(INDEX(VU!$F$4:$F$38,MATCH(RAB!$F429,VU!$G$4:$G$38,0)),"")</f>
        <v/>
      </c>
      <c r="F429" s="29"/>
      <c r="G429" s="58"/>
      <c r="H429" s="59"/>
      <c r="I429" s="60"/>
      <c r="J429" s="59"/>
      <c r="K429" s="59"/>
      <c r="L429" s="59"/>
      <c r="M429" s="47">
        <f t="shared" si="3"/>
        <v>0</v>
      </c>
      <c r="N429" s="47">
        <f t="shared" si="20"/>
        <v>0</v>
      </c>
      <c r="O429" s="47">
        <f t="shared" si="21"/>
        <v>0</v>
      </c>
      <c r="P429" s="47">
        <f t="shared" si="22"/>
        <v>0</v>
      </c>
      <c r="Q429" s="30">
        <v>10</v>
      </c>
      <c r="R429" s="29"/>
      <c r="S429" s="47" t="str">
        <f>IF($C429=3,$Q429,+IFERROR(VLOOKUP(C429&amp;"."&amp;E429,VU!$D$4:$H$38,5,0),""))</f>
        <v/>
      </c>
      <c r="T429" s="31" t="s">
        <v>37</v>
      </c>
      <c r="U429" s="32"/>
      <c r="V429" s="47" t="str">
        <f>+IF(T429="",S429,+IF(T429=VU!$B$18,S429,IF(OR(T429=VU!$B$16,T429=VU!$B$17),U429,0)))</f>
        <v/>
      </c>
    </row>
    <row r="430" spans="1:22" x14ac:dyDescent="0.25">
      <c r="A430" s="28"/>
      <c r="B430" s="28"/>
      <c r="C430" s="46" t="str">
        <f>++IFERROR(INDEX(VU!$A$4:$A$9,MATCH(RAB!$D430,VU!$B$4:$B$9,0)),"")</f>
        <v/>
      </c>
      <c r="D430" s="29"/>
      <c r="E430" s="46" t="str">
        <f>++IFERROR(INDEX(VU!$F$4:$F$38,MATCH(RAB!$F430,VU!$G$4:$G$38,0)),"")</f>
        <v/>
      </c>
      <c r="F430" s="29"/>
      <c r="G430" s="58"/>
      <c r="H430" s="59"/>
      <c r="I430" s="60"/>
      <c r="J430" s="59"/>
      <c r="K430" s="59"/>
      <c r="L430" s="59"/>
      <c r="M430" s="47">
        <f t="shared" si="3"/>
        <v>0</v>
      </c>
      <c r="N430" s="47">
        <f t="shared" si="20"/>
        <v>0</v>
      </c>
      <c r="O430" s="47">
        <f t="shared" si="21"/>
        <v>0</v>
      </c>
      <c r="P430" s="47">
        <f t="shared" si="22"/>
        <v>0</v>
      </c>
      <c r="Q430" s="30">
        <v>10</v>
      </c>
      <c r="R430" s="29"/>
      <c r="S430" s="47" t="str">
        <f>IF($C430=3,$Q430,+IFERROR(VLOOKUP(C430&amp;"."&amp;E430,VU!$D$4:$H$38,5,0),""))</f>
        <v/>
      </c>
      <c r="T430" s="31" t="s">
        <v>37</v>
      </c>
      <c r="U430" s="32"/>
      <c r="V430" s="47" t="str">
        <f>+IF(T430="",S430,+IF(T430=VU!$B$18,S430,IF(OR(T430=VU!$B$16,T430=VU!$B$17),U430,0)))</f>
        <v/>
      </c>
    </row>
    <row r="431" spans="1:22" x14ac:dyDescent="0.25">
      <c r="A431" s="28"/>
      <c r="B431" s="28"/>
      <c r="C431" s="46" t="str">
        <f>++IFERROR(INDEX(VU!$A$4:$A$9,MATCH(RAB!$D431,VU!$B$4:$B$9,0)),"")</f>
        <v/>
      </c>
      <c r="D431" s="29"/>
      <c r="E431" s="46" t="str">
        <f>++IFERROR(INDEX(VU!$F$4:$F$38,MATCH(RAB!$F431,VU!$G$4:$G$38,0)),"")</f>
        <v/>
      </c>
      <c r="F431" s="29"/>
      <c r="G431" s="58"/>
      <c r="H431" s="59"/>
      <c r="I431" s="60"/>
      <c r="J431" s="59"/>
      <c r="K431" s="59"/>
      <c r="L431" s="59"/>
      <c r="M431" s="47">
        <f t="shared" si="3"/>
        <v>0</v>
      </c>
      <c r="N431" s="47">
        <f t="shared" si="20"/>
        <v>0</v>
      </c>
      <c r="O431" s="47">
        <f t="shared" si="21"/>
        <v>0</v>
      </c>
      <c r="P431" s="47">
        <f t="shared" si="22"/>
        <v>0</v>
      </c>
      <c r="Q431" s="30">
        <v>10</v>
      </c>
      <c r="R431" s="29"/>
      <c r="S431" s="47" t="str">
        <f>IF($C431=3,$Q431,+IFERROR(VLOOKUP(C431&amp;"."&amp;E431,VU!$D$4:$H$38,5,0),""))</f>
        <v/>
      </c>
      <c r="T431" s="31" t="s">
        <v>37</v>
      </c>
      <c r="U431" s="32"/>
      <c r="V431" s="47" t="str">
        <f>+IF(T431="",S431,+IF(T431=VU!$B$18,S431,IF(OR(T431=VU!$B$16,T431=VU!$B$17),U431,0)))</f>
        <v/>
      </c>
    </row>
    <row r="432" spans="1:22" x14ac:dyDescent="0.25">
      <c r="A432" s="28"/>
      <c r="B432" s="28"/>
      <c r="C432" s="46" t="str">
        <f>++IFERROR(INDEX(VU!$A$4:$A$9,MATCH(RAB!$D432,VU!$B$4:$B$9,0)),"")</f>
        <v/>
      </c>
      <c r="D432" s="29"/>
      <c r="E432" s="46" t="str">
        <f>++IFERROR(INDEX(VU!$F$4:$F$38,MATCH(RAB!$F432,VU!$G$4:$G$38,0)),"")</f>
        <v/>
      </c>
      <c r="F432" s="29"/>
      <c r="G432" s="58"/>
      <c r="H432" s="59"/>
      <c r="I432" s="60"/>
      <c r="J432" s="59"/>
      <c r="K432" s="59"/>
      <c r="L432" s="59"/>
      <c r="M432" s="47">
        <f t="shared" si="3"/>
        <v>0</v>
      </c>
      <c r="N432" s="47">
        <f t="shared" si="20"/>
        <v>0</v>
      </c>
      <c r="O432" s="47">
        <f t="shared" si="21"/>
        <v>0</v>
      </c>
      <c r="P432" s="47">
        <f t="shared" si="22"/>
        <v>0</v>
      </c>
      <c r="Q432" s="30">
        <v>10</v>
      </c>
      <c r="R432" s="29"/>
      <c r="S432" s="47" t="str">
        <f>IF($C432=3,$Q432,+IFERROR(VLOOKUP(C432&amp;"."&amp;E432,VU!$D$4:$H$38,5,0),""))</f>
        <v/>
      </c>
      <c r="T432" s="31" t="s">
        <v>37</v>
      </c>
      <c r="U432" s="32"/>
      <c r="V432" s="47" t="str">
        <f>+IF(T432="",S432,+IF(T432=VU!$B$18,S432,IF(OR(T432=VU!$B$16,T432=VU!$B$17),U432,0)))</f>
        <v/>
      </c>
    </row>
    <row r="433" spans="1:22" x14ac:dyDescent="0.25">
      <c r="A433" s="28"/>
      <c r="B433" s="28"/>
      <c r="C433" s="46" t="str">
        <f>++IFERROR(INDEX(VU!$A$4:$A$9,MATCH(RAB!$D433,VU!$B$4:$B$9,0)),"")</f>
        <v/>
      </c>
      <c r="D433" s="29"/>
      <c r="E433" s="46" t="str">
        <f>++IFERROR(INDEX(VU!$F$4:$F$38,MATCH(RAB!$F433,VU!$G$4:$G$38,0)),"")</f>
        <v/>
      </c>
      <c r="F433" s="29"/>
      <c r="G433" s="58"/>
      <c r="H433" s="59"/>
      <c r="I433" s="60"/>
      <c r="J433" s="59"/>
      <c r="K433" s="59"/>
      <c r="L433" s="59"/>
      <c r="M433" s="47">
        <f t="shared" si="3"/>
        <v>0</v>
      </c>
      <c r="N433" s="47">
        <f t="shared" si="20"/>
        <v>0</v>
      </c>
      <c r="O433" s="47">
        <f t="shared" si="21"/>
        <v>0</v>
      </c>
      <c r="P433" s="47">
        <f t="shared" si="22"/>
        <v>0</v>
      </c>
      <c r="Q433" s="30">
        <v>10</v>
      </c>
      <c r="R433" s="29"/>
      <c r="S433" s="47" t="str">
        <f>IF($C433=3,$Q433,+IFERROR(VLOOKUP(C433&amp;"."&amp;E433,VU!$D$4:$H$38,5,0),""))</f>
        <v/>
      </c>
      <c r="T433" s="31" t="s">
        <v>37</v>
      </c>
      <c r="U433" s="32"/>
      <c r="V433" s="47" t="str">
        <f>+IF(T433="",S433,+IF(T433=VU!$B$18,S433,IF(OR(T433=VU!$B$16,T433=VU!$B$17),U433,0)))</f>
        <v/>
      </c>
    </row>
    <row r="434" spans="1:22" x14ac:dyDescent="0.25">
      <c r="A434" s="28"/>
      <c r="B434" s="28"/>
      <c r="C434" s="46" t="str">
        <f>++IFERROR(INDEX(VU!$A$4:$A$9,MATCH(RAB!$D434,VU!$B$4:$B$9,0)),"")</f>
        <v/>
      </c>
      <c r="D434" s="29"/>
      <c r="E434" s="46" t="str">
        <f>++IFERROR(INDEX(VU!$F$4:$F$38,MATCH(RAB!$F434,VU!$G$4:$G$38,0)),"")</f>
        <v/>
      </c>
      <c r="F434" s="29"/>
      <c r="G434" s="58"/>
      <c r="H434" s="59"/>
      <c r="I434" s="60"/>
      <c r="J434" s="59"/>
      <c r="K434" s="59"/>
      <c r="L434" s="59"/>
      <c r="M434" s="47">
        <f t="shared" si="3"/>
        <v>0</v>
      </c>
      <c r="N434" s="47">
        <f t="shared" si="20"/>
        <v>0</v>
      </c>
      <c r="O434" s="47">
        <f t="shared" si="21"/>
        <v>0</v>
      </c>
      <c r="P434" s="47">
        <f t="shared" si="22"/>
        <v>0</v>
      </c>
      <c r="Q434" s="30">
        <v>10</v>
      </c>
      <c r="R434" s="29"/>
      <c r="S434" s="47" t="str">
        <f>IF($C434=3,$Q434,+IFERROR(VLOOKUP(C434&amp;"."&amp;E434,VU!$D$4:$H$38,5,0),""))</f>
        <v/>
      </c>
      <c r="T434" s="31" t="s">
        <v>37</v>
      </c>
      <c r="U434" s="32"/>
      <c r="V434" s="47" t="str">
        <f>+IF(T434="",S434,+IF(T434=VU!$B$18,S434,IF(OR(T434=VU!$B$16,T434=VU!$B$17),U434,0)))</f>
        <v/>
      </c>
    </row>
    <row r="435" spans="1:22" x14ac:dyDescent="0.25">
      <c r="A435" s="28"/>
      <c r="B435" s="28"/>
      <c r="C435" s="46" t="str">
        <f>++IFERROR(INDEX(VU!$A$4:$A$9,MATCH(RAB!$D435,VU!$B$4:$B$9,0)),"")</f>
        <v/>
      </c>
      <c r="D435" s="29"/>
      <c r="E435" s="46" t="str">
        <f>++IFERROR(INDEX(VU!$F$4:$F$38,MATCH(RAB!$F435,VU!$G$4:$G$38,0)),"")</f>
        <v/>
      </c>
      <c r="F435" s="29"/>
      <c r="G435" s="58"/>
      <c r="H435" s="59"/>
      <c r="I435" s="60"/>
      <c r="J435" s="59"/>
      <c r="K435" s="59"/>
      <c r="L435" s="59"/>
      <c r="M435" s="47">
        <f t="shared" si="3"/>
        <v>0</v>
      </c>
      <c r="N435" s="47">
        <f t="shared" si="20"/>
        <v>0</v>
      </c>
      <c r="O435" s="47">
        <f t="shared" si="21"/>
        <v>0</v>
      </c>
      <c r="P435" s="47">
        <f t="shared" si="22"/>
        <v>0</v>
      </c>
      <c r="Q435" s="30">
        <v>10</v>
      </c>
      <c r="R435" s="29"/>
      <c r="S435" s="47" t="str">
        <f>IF($C435=3,$Q435,+IFERROR(VLOOKUP(C435&amp;"."&amp;E435,VU!$D$4:$H$38,5,0),""))</f>
        <v/>
      </c>
      <c r="T435" s="31" t="s">
        <v>37</v>
      </c>
      <c r="U435" s="32"/>
      <c r="V435" s="47" t="str">
        <f>+IF(T435="",S435,+IF(T435=VU!$B$18,S435,IF(OR(T435=VU!$B$16,T435=VU!$B$17),U435,0)))</f>
        <v/>
      </c>
    </row>
    <row r="436" spans="1:22" x14ac:dyDescent="0.25">
      <c r="A436" s="28"/>
      <c r="B436" s="28"/>
      <c r="C436" s="46" t="str">
        <f>++IFERROR(INDEX(VU!$A$4:$A$9,MATCH(RAB!$D436,VU!$B$4:$B$9,0)),"")</f>
        <v/>
      </c>
      <c r="D436" s="29"/>
      <c r="E436" s="46" t="str">
        <f>++IFERROR(INDEX(VU!$F$4:$F$38,MATCH(RAB!$F436,VU!$G$4:$G$38,0)),"")</f>
        <v/>
      </c>
      <c r="F436" s="29"/>
      <c r="G436" s="58"/>
      <c r="H436" s="59"/>
      <c r="I436" s="60"/>
      <c r="J436" s="59"/>
      <c r="K436" s="59"/>
      <c r="L436" s="59"/>
      <c r="M436" s="47">
        <f t="shared" si="3"/>
        <v>0</v>
      </c>
      <c r="N436" s="47">
        <f t="shared" si="20"/>
        <v>0</v>
      </c>
      <c r="O436" s="47">
        <f t="shared" si="21"/>
        <v>0</v>
      </c>
      <c r="P436" s="47">
        <f t="shared" si="22"/>
        <v>0</v>
      </c>
      <c r="Q436" s="30">
        <v>10</v>
      </c>
      <c r="R436" s="29"/>
      <c r="S436" s="47" t="str">
        <f>IF($C436=3,$Q436,+IFERROR(VLOOKUP(C436&amp;"."&amp;E436,VU!$D$4:$H$38,5,0),""))</f>
        <v/>
      </c>
      <c r="T436" s="31" t="s">
        <v>37</v>
      </c>
      <c r="U436" s="32"/>
      <c r="V436" s="47" t="str">
        <f>+IF(T436="",S436,+IF(T436=VU!$B$18,S436,IF(OR(T436=VU!$B$16,T436=VU!$B$17),U436,0)))</f>
        <v/>
      </c>
    </row>
    <row r="437" spans="1:22" x14ac:dyDescent="0.25">
      <c r="A437" s="28"/>
      <c r="B437" s="28"/>
      <c r="C437" s="46" t="str">
        <f>++IFERROR(INDEX(VU!$A$4:$A$9,MATCH(RAB!$D437,VU!$B$4:$B$9,0)),"")</f>
        <v/>
      </c>
      <c r="D437" s="29"/>
      <c r="E437" s="46" t="str">
        <f>++IFERROR(INDEX(VU!$F$4:$F$38,MATCH(RAB!$F437,VU!$G$4:$G$38,0)),"")</f>
        <v/>
      </c>
      <c r="F437" s="29"/>
      <c r="G437" s="58"/>
      <c r="H437" s="59"/>
      <c r="I437" s="60"/>
      <c r="J437" s="59"/>
      <c r="K437" s="59"/>
      <c r="L437" s="59"/>
      <c r="M437" s="47">
        <f t="shared" si="3"/>
        <v>0</v>
      </c>
      <c r="N437" s="47">
        <f t="shared" si="20"/>
        <v>0</v>
      </c>
      <c r="O437" s="47">
        <f t="shared" si="21"/>
        <v>0</v>
      </c>
      <c r="P437" s="47">
        <f t="shared" si="22"/>
        <v>0</v>
      </c>
      <c r="Q437" s="30">
        <v>10</v>
      </c>
      <c r="R437" s="29"/>
      <c r="S437" s="47" t="str">
        <f>IF($C437=3,$Q437,+IFERROR(VLOOKUP(C437&amp;"."&amp;E437,VU!$D$4:$H$38,5,0),""))</f>
        <v/>
      </c>
      <c r="T437" s="31" t="s">
        <v>37</v>
      </c>
      <c r="U437" s="32"/>
      <c r="V437" s="47" t="str">
        <f>+IF(T437="",S437,+IF(T437=VU!$B$18,S437,IF(OR(T437=VU!$B$16,T437=VU!$B$17),U437,0)))</f>
        <v/>
      </c>
    </row>
    <row r="438" spans="1:22" x14ac:dyDescent="0.25">
      <c r="A438" s="28"/>
      <c r="B438" s="28"/>
      <c r="C438" s="46" t="str">
        <f>++IFERROR(INDEX(VU!$A$4:$A$9,MATCH(RAB!$D438,VU!$B$4:$B$9,0)),"")</f>
        <v/>
      </c>
      <c r="D438" s="29"/>
      <c r="E438" s="46" t="str">
        <f>++IFERROR(INDEX(VU!$F$4:$F$38,MATCH(RAB!$F438,VU!$G$4:$G$38,0)),"")</f>
        <v/>
      </c>
      <c r="F438" s="29"/>
      <c r="G438" s="58"/>
      <c r="H438" s="59"/>
      <c r="I438" s="60"/>
      <c r="J438" s="59"/>
      <c r="K438" s="59"/>
      <c r="L438" s="59"/>
      <c r="M438" s="47">
        <f t="shared" si="3"/>
        <v>0</v>
      </c>
      <c r="N438" s="47">
        <f t="shared" si="20"/>
        <v>0</v>
      </c>
      <c r="O438" s="47">
        <f t="shared" si="21"/>
        <v>0</v>
      </c>
      <c r="P438" s="47">
        <f t="shared" si="22"/>
        <v>0</v>
      </c>
      <c r="Q438" s="30">
        <v>10</v>
      </c>
      <c r="R438" s="29"/>
      <c r="S438" s="47" t="str">
        <f>IF($C438=3,$Q438,+IFERROR(VLOOKUP(C438&amp;"."&amp;E438,VU!$D$4:$H$38,5,0),""))</f>
        <v/>
      </c>
      <c r="T438" s="31" t="s">
        <v>37</v>
      </c>
      <c r="U438" s="32"/>
      <c r="V438" s="47" t="str">
        <f>+IF(T438="",S438,+IF(T438=VU!$B$18,S438,IF(OR(T438=VU!$B$16,T438=VU!$B$17),U438,0)))</f>
        <v/>
      </c>
    </row>
    <row r="439" spans="1:22" x14ac:dyDescent="0.25">
      <c r="A439" s="28"/>
      <c r="B439" s="28"/>
      <c r="C439" s="46" t="str">
        <f>++IFERROR(INDEX(VU!$A$4:$A$9,MATCH(RAB!$D439,VU!$B$4:$B$9,0)),"")</f>
        <v/>
      </c>
      <c r="D439" s="29"/>
      <c r="E439" s="46" t="str">
        <f>++IFERROR(INDEX(VU!$F$4:$F$38,MATCH(RAB!$F439,VU!$G$4:$G$38,0)),"")</f>
        <v/>
      </c>
      <c r="F439" s="29"/>
      <c r="G439" s="58"/>
      <c r="H439" s="59"/>
      <c r="I439" s="60"/>
      <c r="J439" s="59"/>
      <c r="K439" s="59"/>
      <c r="L439" s="59"/>
      <c r="M439" s="47">
        <f t="shared" si="3"/>
        <v>0</v>
      </c>
      <c r="N439" s="47">
        <f t="shared" si="20"/>
        <v>0</v>
      </c>
      <c r="O439" s="47">
        <f t="shared" si="21"/>
        <v>0</v>
      </c>
      <c r="P439" s="47">
        <f t="shared" si="22"/>
        <v>0</v>
      </c>
      <c r="Q439" s="30">
        <v>10</v>
      </c>
      <c r="R439" s="29"/>
      <c r="S439" s="47" t="str">
        <f>IF($C439=3,$Q439,+IFERROR(VLOOKUP(C439&amp;"."&amp;E439,VU!$D$4:$H$38,5,0),""))</f>
        <v/>
      </c>
      <c r="T439" s="31" t="s">
        <v>37</v>
      </c>
      <c r="U439" s="32"/>
      <c r="V439" s="47" t="str">
        <f>+IF(T439="",S439,+IF(T439=VU!$B$18,S439,IF(OR(T439=VU!$B$16,T439=VU!$B$17),U439,0)))</f>
        <v/>
      </c>
    </row>
    <row r="440" spans="1:22" x14ac:dyDescent="0.25">
      <c r="A440" s="28"/>
      <c r="B440" s="28"/>
      <c r="C440" s="46" t="str">
        <f>++IFERROR(INDEX(VU!$A$4:$A$9,MATCH(RAB!$D440,VU!$B$4:$B$9,0)),"")</f>
        <v/>
      </c>
      <c r="D440" s="29"/>
      <c r="E440" s="46" t="str">
        <f>++IFERROR(INDEX(VU!$F$4:$F$38,MATCH(RAB!$F440,VU!$G$4:$G$38,0)),"")</f>
        <v/>
      </c>
      <c r="F440" s="29"/>
      <c r="G440" s="58"/>
      <c r="H440" s="59"/>
      <c r="I440" s="60"/>
      <c r="J440" s="59"/>
      <c r="K440" s="59"/>
      <c r="L440" s="59"/>
      <c r="M440" s="47">
        <f t="shared" si="3"/>
        <v>0</v>
      </c>
      <c r="N440" s="47">
        <f t="shared" si="20"/>
        <v>0</v>
      </c>
      <c r="O440" s="47">
        <f t="shared" si="21"/>
        <v>0</v>
      </c>
      <c r="P440" s="47">
        <f t="shared" si="22"/>
        <v>0</v>
      </c>
      <c r="Q440" s="30">
        <v>10</v>
      </c>
      <c r="R440" s="29"/>
      <c r="S440" s="47" t="str">
        <f>IF($C440=3,$Q440,+IFERROR(VLOOKUP(C440&amp;"."&amp;E440,VU!$D$4:$H$38,5,0),""))</f>
        <v/>
      </c>
      <c r="T440" s="31" t="s">
        <v>37</v>
      </c>
      <c r="U440" s="32"/>
      <c r="V440" s="47" t="str">
        <f>+IF(T440="",S440,+IF(T440=VU!$B$18,S440,IF(OR(T440=VU!$B$16,T440=VU!$B$17),U440,0)))</f>
        <v/>
      </c>
    </row>
    <row r="441" spans="1:22" x14ac:dyDescent="0.25">
      <c r="A441" s="28"/>
      <c r="B441" s="28"/>
      <c r="C441" s="46" t="str">
        <f>++IFERROR(INDEX(VU!$A$4:$A$9,MATCH(RAB!$D441,VU!$B$4:$B$9,0)),"")</f>
        <v/>
      </c>
      <c r="D441" s="29"/>
      <c r="E441" s="46" t="str">
        <f>++IFERROR(INDEX(VU!$F$4:$F$38,MATCH(RAB!$F441,VU!$G$4:$G$38,0)),"")</f>
        <v/>
      </c>
      <c r="F441" s="29"/>
      <c r="G441" s="58"/>
      <c r="H441" s="59"/>
      <c r="I441" s="60"/>
      <c r="J441" s="59"/>
      <c r="K441" s="59"/>
      <c r="L441" s="59"/>
      <c r="M441" s="47">
        <f t="shared" si="3"/>
        <v>0</v>
      </c>
      <c r="N441" s="47">
        <f t="shared" si="20"/>
        <v>0</v>
      </c>
      <c r="O441" s="47">
        <f t="shared" si="21"/>
        <v>0</v>
      </c>
      <c r="P441" s="47">
        <f t="shared" si="22"/>
        <v>0</v>
      </c>
      <c r="Q441" s="30">
        <v>10</v>
      </c>
      <c r="R441" s="29"/>
      <c r="S441" s="47" t="str">
        <f>IF($C441=3,$Q441,+IFERROR(VLOOKUP(C441&amp;"."&amp;E441,VU!$D$4:$H$38,5,0),""))</f>
        <v/>
      </c>
      <c r="T441" s="31" t="s">
        <v>37</v>
      </c>
      <c r="U441" s="32"/>
      <c r="V441" s="47" t="str">
        <f>+IF(T441="",S441,+IF(T441=VU!$B$18,S441,IF(OR(T441=VU!$B$16,T441=VU!$B$17),U441,0)))</f>
        <v/>
      </c>
    </row>
    <row r="442" spans="1:22" x14ac:dyDescent="0.25">
      <c r="A442" s="28"/>
      <c r="B442" s="28"/>
      <c r="C442" s="46" t="str">
        <f>++IFERROR(INDEX(VU!$A$4:$A$9,MATCH(RAB!$D442,VU!$B$4:$B$9,0)),"")</f>
        <v/>
      </c>
      <c r="D442" s="29"/>
      <c r="E442" s="46" t="str">
        <f>++IFERROR(INDEX(VU!$F$4:$F$38,MATCH(RAB!$F442,VU!$G$4:$G$38,0)),"")</f>
        <v/>
      </c>
      <c r="F442" s="29"/>
      <c r="G442" s="58"/>
      <c r="H442" s="59"/>
      <c r="I442" s="60"/>
      <c r="J442" s="59"/>
      <c r="K442" s="59"/>
      <c r="L442" s="59"/>
      <c r="M442" s="47">
        <f t="shared" si="3"/>
        <v>0</v>
      </c>
      <c r="N442" s="47">
        <f t="shared" si="20"/>
        <v>0</v>
      </c>
      <c r="O442" s="47">
        <f t="shared" si="21"/>
        <v>0</v>
      </c>
      <c r="P442" s="47">
        <f t="shared" si="22"/>
        <v>0</v>
      </c>
      <c r="Q442" s="30">
        <v>10</v>
      </c>
      <c r="R442" s="29"/>
      <c r="S442" s="47" t="str">
        <f>IF($C442=3,$Q442,+IFERROR(VLOOKUP(C442&amp;"."&amp;E442,VU!$D$4:$H$38,5,0),""))</f>
        <v/>
      </c>
      <c r="T442" s="31" t="s">
        <v>37</v>
      </c>
      <c r="U442" s="32"/>
      <c r="V442" s="47" t="str">
        <f>+IF(T442="",S442,+IF(T442=VU!$B$18,S442,IF(OR(T442=VU!$B$16,T442=VU!$B$17),U442,0)))</f>
        <v/>
      </c>
    </row>
    <row r="443" spans="1:22" x14ac:dyDescent="0.25">
      <c r="A443" s="28"/>
      <c r="B443" s="28"/>
      <c r="C443" s="46" t="str">
        <f>++IFERROR(INDEX(VU!$A$4:$A$9,MATCH(RAB!$D443,VU!$B$4:$B$9,0)),"")</f>
        <v/>
      </c>
      <c r="D443" s="29"/>
      <c r="E443" s="46" t="str">
        <f>++IFERROR(INDEX(VU!$F$4:$F$38,MATCH(RAB!$F443,VU!$G$4:$G$38,0)),"")</f>
        <v/>
      </c>
      <c r="F443" s="29"/>
      <c r="G443" s="58"/>
      <c r="H443" s="59"/>
      <c r="I443" s="60"/>
      <c r="J443" s="59"/>
      <c r="K443" s="59"/>
      <c r="L443" s="59"/>
      <c r="M443" s="47">
        <f t="shared" si="3"/>
        <v>0</v>
      </c>
      <c r="N443" s="47">
        <f t="shared" si="20"/>
        <v>0</v>
      </c>
      <c r="O443" s="47">
        <f t="shared" si="21"/>
        <v>0</v>
      </c>
      <c r="P443" s="47">
        <f t="shared" si="22"/>
        <v>0</v>
      </c>
      <c r="Q443" s="30">
        <v>10</v>
      </c>
      <c r="R443" s="29"/>
      <c r="S443" s="47" t="str">
        <f>IF($C443=3,$Q443,+IFERROR(VLOOKUP(C443&amp;"."&amp;E443,VU!$D$4:$H$38,5,0),""))</f>
        <v/>
      </c>
      <c r="T443" s="31" t="s">
        <v>37</v>
      </c>
      <c r="U443" s="32"/>
      <c r="V443" s="47" t="str">
        <f>+IF(T443="",S443,+IF(T443=VU!$B$18,S443,IF(OR(T443=VU!$B$16,T443=VU!$B$17),U443,0)))</f>
        <v/>
      </c>
    </row>
    <row r="444" spans="1:22" x14ac:dyDescent="0.25">
      <c r="A444" s="28"/>
      <c r="B444" s="28"/>
      <c r="C444" s="46" t="str">
        <f>++IFERROR(INDEX(VU!$A$4:$A$9,MATCH(RAB!$D444,VU!$B$4:$B$9,0)),"")</f>
        <v/>
      </c>
      <c r="D444" s="29"/>
      <c r="E444" s="46" t="str">
        <f>++IFERROR(INDEX(VU!$F$4:$F$38,MATCH(RAB!$F444,VU!$G$4:$G$38,0)),"")</f>
        <v/>
      </c>
      <c r="F444" s="29"/>
      <c r="G444" s="58"/>
      <c r="H444" s="59"/>
      <c r="I444" s="60"/>
      <c r="J444" s="59"/>
      <c r="K444" s="59"/>
      <c r="L444" s="59"/>
      <c r="M444" s="47">
        <f t="shared" si="3"/>
        <v>0</v>
      </c>
      <c r="N444" s="47">
        <f t="shared" si="20"/>
        <v>0</v>
      </c>
      <c r="O444" s="47">
        <f t="shared" si="21"/>
        <v>0</v>
      </c>
      <c r="P444" s="47">
        <f t="shared" si="22"/>
        <v>0</v>
      </c>
      <c r="Q444" s="30">
        <v>10</v>
      </c>
      <c r="R444" s="29"/>
      <c r="S444" s="47" t="str">
        <f>IF($C444=3,$Q444,+IFERROR(VLOOKUP(C444&amp;"."&amp;E444,VU!$D$4:$H$38,5,0),""))</f>
        <v/>
      </c>
      <c r="T444" s="31" t="s">
        <v>37</v>
      </c>
      <c r="U444" s="32"/>
      <c r="V444" s="47" t="str">
        <f>+IF(T444="",S444,+IF(T444=VU!$B$18,S444,IF(OR(T444=VU!$B$16,T444=VU!$B$17),U444,0)))</f>
        <v/>
      </c>
    </row>
    <row r="445" spans="1:22" x14ac:dyDescent="0.25">
      <c r="A445" s="28"/>
      <c r="B445" s="28"/>
      <c r="C445" s="46" t="str">
        <f>++IFERROR(INDEX(VU!$A$4:$A$9,MATCH(RAB!$D445,VU!$B$4:$B$9,0)),"")</f>
        <v/>
      </c>
      <c r="D445" s="29"/>
      <c r="E445" s="46" t="str">
        <f>++IFERROR(INDEX(VU!$F$4:$F$38,MATCH(RAB!$F445,VU!$G$4:$G$38,0)),"")</f>
        <v/>
      </c>
      <c r="F445" s="29"/>
      <c r="G445" s="58"/>
      <c r="H445" s="59"/>
      <c r="I445" s="60"/>
      <c r="J445" s="59"/>
      <c r="K445" s="59"/>
      <c r="L445" s="59"/>
      <c r="M445" s="47">
        <f t="shared" si="3"/>
        <v>0</v>
      </c>
      <c r="N445" s="47">
        <f t="shared" si="20"/>
        <v>0</v>
      </c>
      <c r="O445" s="47">
        <f t="shared" si="21"/>
        <v>0</v>
      </c>
      <c r="P445" s="47">
        <f t="shared" si="22"/>
        <v>0</v>
      </c>
      <c r="Q445" s="30">
        <v>10</v>
      </c>
      <c r="R445" s="29"/>
      <c r="S445" s="47" t="str">
        <f>IF($C445=3,$Q445,+IFERROR(VLOOKUP(C445&amp;"."&amp;E445,VU!$D$4:$H$38,5,0),""))</f>
        <v/>
      </c>
      <c r="T445" s="31" t="s">
        <v>37</v>
      </c>
      <c r="U445" s="32"/>
      <c r="V445" s="47" t="str">
        <f>+IF(T445="",S445,+IF(T445=VU!$B$18,S445,IF(OR(T445=VU!$B$16,T445=VU!$B$17),U445,0)))</f>
        <v/>
      </c>
    </row>
    <row r="446" spans="1:22" x14ac:dyDescent="0.25">
      <c r="A446" s="28"/>
      <c r="B446" s="28"/>
      <c r="C446" s="46" t="str">
        <f>++IFERROR(INDEX(VU!$A$4:$A$9,MATCH(RAB!$D446,VU!$B$4:$B$9,0)),"")</f>
        <v/>
      </c>
      <c r="D446" s="29"/>
      <c r="E446" s="46" t="str">
        <f>++IFERROR(INDEX(VU!$F$4:$F$38,MATCH(RAB!$F446,VU!$G$4:$G$38,0)),"")</f>
        <v/>
      </c>
      <c r="F446" s="29"/>
      <c r="G446" s="58"/>
      <c r="H446" s="59"/>
      <c r="I446" s="60"/>
      <c r="J446" s="59"/>
      <c r="K446" s="59"/>
      <c r="L446" s="59"/>
      <c r="M446" s="47">
        <f t="shared" si="3"/>
        <v>0</v>
      </c>
      <c r="N446" s="47">
        <f t="shared" si="20"/>
        <v>0</v>
      </c>
      <c r="O446" s="47">
        <f t="shared" si="21"/>
        <v>0</v>
      </c>
      <c r="P446" s="47">
        <f t="shared" si="22"/>
        <v>0</v>
      </c>
      <c r="Q446" s="30">
        <v>10</v>
      </c>
      <c r="R446" s="29"/>
      <c r="S446" s="47" t="str">
        <f>IF($C446=3,$Q446,+IFERROR(VLOOKUP(C446&amp;"."&amp;E446,VU!$D$4:$H$38,5,0),""))</f>
        <v/>
      </c>
      <c r="T446" s="31" t="s">
        <v>37</v>
      </c>
      <c r="U446" s="32"/>
      <c r="V446" s="47" t="str">
        <f>+IF(T446="",S446,+IF(T446=VU!$B$18,S446,IF(OR(T446=VU!$B$16,T446=VU!$B$17),U446,0)))</f>
        <v/>
      </c>
    </row>
    <row r="447" spans="1:22" x14ac:dyDescent="0.25">
      <c r="A447" s="28"/>
      <c r="B447" s="28"/>
      <c r="C447" s="46" t="str">
        <f>++IFERROR(INDEX(VU!$A$4:$A$9,MATCH(RAB!$D447,VU!$B$4:$B$9,0)),"")</f>
        <v/>
      </c>
      <c r="D447" s="29"/>
      <c r="E447" s="46" t="str">
        <f>++IFERROR(INDEX(VU!$F$4:$F$38,MATCH(RAB!$F447,VU!$G$4:$G$38,0)),"")</f>
        <v/>
      </c>
      <c r="F447" s="29"/>
      <c r="G447" s="58"/>
      <c r="H447" s="59"/>
      <c r="I447" s="60"/>
      <c r="J447" s="59"/>
      <c r="K447" s="59"/>
      <c r="L447" s="59"/>
      <c r="M447" s="47">
        <f t="shared" si="3"/>
        <v>0</v>
      </c>
      <c r="N447" s="47">
        <f t="shared" si="20"/>
        <v>0</v>
      </c>
      <c r="O447" s="47">
        <f t="shared" si="21"/>
        <v>0</v>
      </c>
      <c r="P447" s="47">
        <f t="shared" si="22"/>
        <v>0</v>
      </c>
      <c r="Q447" s="30">
        <v>10</v>
      </c>
      <c r="R447" s="29"/>
      <c r="S447" s="47" t="str">
        <f>IF($C447=3,$Q447,+IFERROR(VLOOKUP(C447&amp;"."&amp;E447,VU!$D$4:$H$38,5,0),""))</f>
        <v/>
      </c>
      <c r="T447" s="31" t="s">
        <v>37</v>
      </c>
      <c r="U447" s="32"/>
      <c r="V447" s="47" t="str">
        <f>+IF(T447="",S447,+IF(T447=VU!$B$18,S447,IF(OR(T447=VU!$B$16,T447=VU!$B$17),U447,0)))</f>
        <v/>
      </c>
    </row>
    <row r="448" spans="1:22" x14ac:dyDescent="0.25">
      <c r="A448" s="28"/>
      <c r="B448" s="28"/>
      <c r="C448" s="46" t="str">
        <f>++IFERROR(INDEX(VU!$A$4:$A$9,MATCH(RAB!$D448,VU!$B$4:$B$9,0)),"")</f>
        <v/>
      </c>
      <c r="D448" s="29"/>
      <c r="E448" s="46" t="str">
        <f>++IFERROR(INDEX(VU!$F$4:$F$38,MATCH(RAB!$F448,VU!$G$4:$G$38,0)),"")</f>
        <v/>
      </c>
      <c r="F448" s="29"/>
      <c r="G448" s="58"/>
      <c r="H448" s="59"/>
      <c r="I448" s="60"/>
      <c r="J448" s="59"/>
      <c r="K448" s="59"/>
      <c r="L448" s="59"/>
      <c r="M448" s="47">
        <f t="shared" si="3"/>
        <v>0</v>
      </c>
      <c r="N448" s="47">
        <f t="shared" si="20"/>
        <v>0</v>
      </c>
      <c r="O448" s="47">
        <f t="shared" si="21"/>
        <v>0</v>
      </c>
      <c r="P448" s="47">
        <f t="shared" si="22"/>
        <v>0</v>
      </c>
      <c r="Q448" s="30">
        <v>10</v>
      </c>
      <c r="R448" s="29"/>
      <c r="S448" s="47" t="str">
        <f>IF($C448=3,$Q448,+IFERROR(VLOOKUP(C448&amp;"."&amp;E448,VU!$D$4:$H$38,5,0),""))</f>
        <v/>
      </c>
      <c r="T448" s="31" t="s">
        <v>37</v>
      </c>
      <c r="U448" s="32"/>
      <c r="V448" s="47" t="str">
        <f>+IF(T448="",S448,+IF(T448=VU!$B$18,S448,IF(OR(T448=VU!$B$16,T448=VU!$B$17),U448,0)))</f>
        <v/>
      </c>
    </row>
    <row r="449" spans="1:22" x14ac:dyDescent="0.25">
      <c r="A449" s="28"/>
      <c r="B449" s="28"/>
      <c r="C449" s="46" t="str">
        <f>++IFERROR(INDEX(VU!$A$4:$A$9,MATCH(RAB!$D449,VU!$B$4:$B$9,0)),"")</f>
        <v/>
      </c>
      <c r="D449" s="29"/>
      <c r="E449" s="46" t="str">
        <f>++IFERROR(INDEX(VU!$F$4:$F$38,MATCH(RAB!$F449,VU!$G$4:$G$38,0)),"")</f>
        <v/>
      </c>
      <c r="F449" s="29"/>
      <c r="G449" s="58"/>
      <c r="H449" s="59"/>
      <c r="I449" s="60"/>
      <c r="J449" s="59"/>
      <c r="K449" s="59"/>
      <c r="L449" s="59"/>
      <c r="M449" s="47">
        <f t="shared" si="3"/>
        <v>0</v>
      </c>
      <c r="N449" s="47">
        <f t="shared" si="20"/>
        <v>0</v>
      </c>
      <c r="O449" s="47">
        <f t="shared" si="21"/>
        <v>0</v>
      </c>
      <c r="P449" s="47">
        <f t="shared" si="22"/>
        <v>0</v>
      </c>
      <c r="Q449" s="30">
        <v>10</v>
      </c>
      <c r="R449" s="29"/>
      <c r="S449" s="47" t="str">
        <f>IF($C449=3,$Q449,+IFERROR(VLOOKUP(C449&amp;"."&amp;E449,VU!$D$4:$H$38,5,0),""))</f>
        <v/>
      </c>
      <c r="T449" s="31" t="s">
        <v>37</v>
      </c>
      <c r="U449" s="32"/>
      <c r="V449" s="47" t="str">
        <f>+IF(T449="",S449,+IF(T449=VU!$B$18,S449,IF(OR(T449=VU!$B$16,T449=VU!$B$17),U449,0)))</f>
        <v/>
      </c>
    </row>
    <row r="450" spans="1:22" x14ac:dyDescent="0.25">
      <c r="A450" s="28"/>
      <c r="B450" s="28"/>
      <c r="C450" s="46" t="str">
        <f>++IFERROR(INDEX(VU!$A$4:$A$9,MATCH(RAB!$D450,VU!$B$4:$B$9,0)),"")</f>
        <v/>
      </c>
      <c r="D450" s="29"/>
      <c r="E450" s="46" t="str">
        <f>++IFERROR(INDEX(VU!$F$4:$F$38,MATCH(RAB!$F450,VU!$G$4:$G$38,0)),"")</f>
        <v/>
      </c>
      <c r="F450" s="29"/>
      <c r="G450" s="58"/>
      <c r="H450" s="59"/>
      <c r="I450" s="60"/>
      <c r="J450" s="59"/>
      <c r="K450" s="59"/>
      <c r="L450" s="59"/>
      <c r="M450" s="47">
        <f t="shared" si="3"/>
        <v>0</v>
      </c>
      <c r="N450" s="47">
        <f t="shared" si="20"/>
        <v>0</v>
      </c>
      <c r="O450" s="47">
        <f t="shared" si="21"/>
        <v>0</v>
      </c>
      <c r="P450" s="47">
        <f t="shared" si="22"/>
        <v>0</v>
      </c>
      <c r="Q450" s="30">
        <v>10</v>
      </c>
      <c r="R450" s="29"/>
      <c r="S450" s="47" t="str">
        <f>IF($C450=3,$Q450,+IFERROR(VLOOKUP(C450&amp;"."&amp;E450,VU!$D$4:$H$38,5,0),""))</f>
        <v/>
      </c>
      <c r="T450" s="31" t="s">
        <v>37</v>
      </c>
      <c r="U450" s="32"/>
      <c r="V450" s="47" t="str">
        <f>+IF(T450="",S450,+IF(T450=VU!$B$18,S450,IF(OR(T450=VU!$B$16,T450=VU!$B$17),U450,0)))</f>
        <v/>
      </c>
    </row>
    <row r="451" spans="1:22" x14ac:dyDescent="0.25">
      <c r="A451" s="28"/>
      <c r="B451" s="28"/>
      <c r="C451" s="46" t="str">
        <f>++IFERROR(INDEX(VU!$A$4:$A$9,MATCH(RAB!$D451,VU!$B$4:$B$9,0)),"")</f>
        <v/>
      </c>
      <c r="D451" s="29"/>
      <c r="E451" s="46" t="str">
        <f>++IFERROR(INDEX(VU!$F$4:$F$38,MATCH(RAB!$F451,VU!$G$4:$G$38,0)),"")</f>
        <v/>
      </c>
      <c r="F451" s="29"/>
      <c r="G451" s="58"/>
      <c r="H451" s="59"/>
      <c r="I451" s="60"/>
      <c r="J451" s="59"/>
      <c r="K451" s="59"/>
      <c r="L451" s="59"/>
      <c r="M451" s="47">
        <f t="shared" si="3"/>
        <v>0</v>
      </c>
      <c r="N451" s="47">
        <f t="shared" si="20"/>
        <v>0</v>
      </c>
      <c r="O451" s="47">
        <f t="shared" si="21"/>
        <v>0</v>
      </c>
      <c r="P451" s="47">
        <f t="shared" si="22"/>
        <v>0</v>
      </c>
      <c r="Q451" s="30">
        <v>10</v>
      </c>
      <c r="R451" s="29"/>
      <c r="S451" s="47" t="str">
        <f>IF($C451=3,$Q451,+IFERROR(VLOOKUP(C451&amp;"."&amp;E451,VU!$D$4:$H$38,5,0),""))</f>
        <v/>
      </c>
      <c r="T451" s="31" t="s">
        <v>37</v>
      </c>
      <c r="U451" s="32"/>
      <c r="V451" s="47" t="str">
        <f>+IF(T451="",S451,+IF(T451=VU!$B$18,S451,IF(OR(T451=VU!$B$16,T451=VU!$B$17),U451,0)))</f>
        <v/>
      </c>
    </row>
    <row r="452" spans="1:22" x14ac:dyDescent="0.25">
      <c r="A452" s="28"/>
      <c r="B452" s="28"/>
      <c r="C452" s="46" t="str">
        <f>++IFERROR(INDEX(VU!$A$4:$A$9,MATCH(RAB!$D452,VU!$B$4:$B$9,0)),"")</f>
        <v/>
      </c>
      <c r="D452" s="29"/>
      <c r="E452" s="46" t="str">
        <f>++IFERROR(INDEX(VU!$F$4:$F$38,MATCH(RAB!$F452,VU!$G$4:$G$38,0)),"")</f>
        <v/>
      </c>
      <c r="F452" s="29"/>
      <c r="G452" s="58"/>
      <c r="H452" s="59"/>
      <c r="I452" s="60"/>
      <c r="J452" s="59"/>
      <c r="K452" s="59"/>
      <c r="L452" s="59"/>
      <c r="M452" s="47">
        <f t="shared" si="3"/>
        <v>0</v>
      </c>
      <c r="N452" s="47">
        <f t="shared" si="20"/>
        <v>0</v>
      </c>
      <c r="O452" s="47">
        <f t="shared" si="21"/>
        <v>0</v>
      </c>
      <c r="P452" s="47">
        <f t="shared" si="22"/>
        <v>0</v>
      </c>
      <c r="Q452" s="30">
        <v>10</v>
      </c>
      <c r="R452" s="29"/>
      <c r="S452" s="47" t="str">
        <f>IF($C452=3,$Q452,+IFERROR(VLOOKUP(C452&amp;"."&amp;E452,VU!$D$4:$H$38,5,0),""))</f>
        <v/>
      </c>
      <c r="T452" s="31" t="s">
        <v>37</v>
      </c>
      <c r="U452" s="32"/>
      <c r="V452" s="47" t="str">
        <f>+IF(T452="",S452,+IF(T452=VU!$B$18,S452,IF(OR(T452=VU!$B$16,T452=VU!$B$17),U452,0)))</f>
        <v/>
      </c>
    </row>
    <row r="453" spans="1:22" x14ac:dyDescent="0.25">
      <c r="A453" s="28"/>
      <c r="B453" s="28"/>
      <c r="C453" s="46" t="str">
        <f>++IFERROR(INDEX(VU!$A$4:$A$9,MATCH(RAB!$D453,VU!$B$4:$B$9,0)),"")</f>
        <v/>
      </c>
      <c r="D453" s="29"/>
      <c r="E453" s="46" t="str">
        <f>++IFERROR(INDEX(VU!$F$4:$F$38,MATCH(RAB!$F453,VU!$G$4:$G$38,0)),"")</f>
        <v/>
      </c>
      <c r="F453" s="29"/>
      <c r="G453" s="58"/>
      <c r="H453" s="59"/>
      <c r="I453" s="60"/>
      <c r="J453" s="59"/>
      <c r="K453" s="59"/>
      <c r="L453" s="59"/>
      <c r="M453" s="47">
        <f t="shared" si="3"/>
        <v>0</v>
      </c>
      <c r="N453" s="47">
        <f t="shared" si="20"/>
        <v>0</v>
      </c>
      <c r="O453" s="47">
        <f t="shared" si="21"/>
        <v>0</v>
      </c>
      <c r="P453" s="47">
        <f t="shared" si="22"/>
        <v>0</v>
      </c>
      <c r="Q453" s="30">
        <v>10</v>
      </c>
      <c r="R453" s="29"/>
      <c r="S453" s="47" t="str">
        <f>IF($C453=3,$Q453,+IFERROR(VLOOKUP(C453&amp;"."&amp;E453,VU!$D$4:$H$38,5,0),""))</f>
        <v/>
      </c>
      <c r="T453" s="31" t="s">
        <v>37</v>
      </c>
      <c r="U453" s="32"/>
      <c r="V453" s="47" t="str">
        <f>+IF(T453="",S453,+IF(T453=VU!$B$18,S453,IF(OR(T453=VU!$B$16,T453=VU!$B$17),U453,0)))</f>
        <v/>
      </c>
    </row>
    <row r="454" spans="1:22" x14ac:dyDescent="0.25">
      <c r="A454" s="28"/>
      <c r="B454" s="28"/>
      <c r="C454" s="46" t="str">
        <f>++IFERROR(INDEX(VU!$A$4:$A$9,MATCH(RAB!$D454,VU!$B$4:$B$9,0)),"")</f>
        <v/>
      </c>
      <c r="D454" s="29"/>
      <c r="E454" s="46" t="str">
        <f>++IFERROR(INDEX(VU!$F$4:$F$38,MATCH(RAB!$F454,VU!$G$4:$G$38,0)),"")</f>
        <v/>
      </c>
      <c r="F454" s="29"/>
      <c r="G454" s="58"/>
      <c r="H454" s="59"/>
      <c r="I454" s="60"/>
      <c r="J454" s="59"/>
      <c r="K454" s="59"/>
      <c r="L454" s="59"/>
      <c r="M454" s="47">
        <f t="shared" si="3"/>
        <v>0</v>
      </c>
      <c r="N454" s="47">
        <f t="shared" si="20"/>
        <v>0</v>
      </c>
      <c r="O454" s="47">
        <f t="shared" si="21"/>
        <v>0</v>
      </c>
      <c r="P454" s="47">
        <f t="shared" si="22"/>
        <v>0</v>
      </c>
      <c r="Q454" s="30">
        <v>10</v>
      </c>
      <c r="R454" s="29"/>
      <c r="S454" s="47" t="str">
        <f>IF($C454=3,$Q454,+IFERROR(VLOOKUP(C454&amp;"."&amp;E454,VU!$D$4:$H$38,5,0),""))</f>
        <v/>
      </c>
      <c r="T454" s="31" t="s">
        <v>37</v>
      </c>
      <c r="U454" s="32"/>
      <c r="V454" s="47" t="str">
        <f>+IF(T454="",S454,+IF(T454=VU!$B$18,S454,IF(OR(T454=VU!$B$16,T454=VU!$B$17),U454,0)))</f>
        <v/>
      </c>
    </row>
    <row r="455" spans="1:22" x14ac:dyDescent="0.25">
      <c r="A455" s="28"/>
      <c r="B455" s="28"/>
      <c r="C455" s="46" t="str">
        <f>++IFERROR(INDEX(VU!$A$4:$A$9,MATCH(RAB!$D455,VU!$B$4:$B$9,0)),"")</f>
        <v/>
      </c>
      <c r="D455" s="29"/>
      <c r="E455" s="46" t="str">
        <f>++IFERROR(INDEX(VU!$F$4:$F$38,MATCH(RAB!$F455,VU!$G$4:$G$38,0)),"")</f>
        <v/>
      </c>
      <c r="F455" s="29"/>
      <c r="G455" s="58"/>
      <c r="H455" s="59"/>
      <c r="I455" s="60"/>
      <c r="J455" s="59"/>
      <c r="K455" s="59"/>
      <c r="L455" s="59"/>
      <c r="M455" s="47">
        <f t="shared" si="3"/>
        <v>0</v>
      </c>
      <c r="N455" s="47">
        <f t="shared" si="20"/>
        <v>0</v>
      </c>
      <c r="O455" s="47">
        <f t="shared" si="21"/>
        <v>0</v>
      </c>
      <c r="P455" s="47">
        <f t="shared" si="22"/>
        <v>0</v>
      </c>
      <c r="Q455" s="30">
        <v>10</v>
      </c>
      <c r="R455" s="29"/>
      <c r="S455" s="47" t="str">
        <f>IF($C455=3,$Q455,+IFERROR(VLOOKUP(C455&amp;"."&amp;E455,VU!$D$4:$H$38,5,0),""))</f>
        <v/>
      </c>
      <c r="T455" s="31" t="s">
        <v>37</v>
      </c>
      <c r="U455" s="32"/>
      <c r="V455" s="47" t="str">
        <f>+IF(T455="",S455,+IF(T455=VU!$B$18,S455,IF(OR(T455=VU!$B$16,T455=VU!$B$17),U455,0)))</f>
        <v/>
      </c>
    </row>
    <row r="456" spans="1:22" x14ac:dyDescent="0.25">
      <c r="A456" s="28"/>
      <c r="B456" s="28"/>
      <c r="C456" s="46" t="str">
        <f>++IFERROR(INDEX(VU!$A$4:$A$9,MATCH(RAB!$D456,VU!$B$4:$B$9,0)),"")</f>
        <v/>
      </c>
      <c r="D456" s="29"/>
      <c r="E456" s="46" t="str">
        <f>++IFERROR(INDEX(VU!$F$4:$F$38,MATCH(RAB!$F456,VU!$G$4:$G$38,0)),"")</f>
        <v/>
      </c>
      <c r="F456" s="29"/>
      <c r="G456" s="58"/>
      <c r="H456" s="59"/>
      <c r="I456" s="60"/>
      <c r="J456" s="59"/>
      <c r="K456" s="59"/>
      <c r="L456" s="59"/>
      <c r="M456" s="47">
        <f t="shared" si="3"/>
        <v>0</v>
      </c>
      <c r="N456" s="47">
        <f t="shared" si="20"/>
        <v>0</v>
      </c>
      <c r="O456" s="47">
        <f t="shared" si="21"/>
        <v>0</v>
      </c>
      <c r="P456" s="47">
        <f t="shared" si="22"/>
        <v>0</v>
      </c>
      <c r="Q456" s="30">
        <v>10</v>
      </c>
      <c r="R456" s="29"/>
      <c r="S456" s="47" t="str">
        <f>IF($C456=3,$Q456,+IFERROR(VLOOKUP(C456&amp;"."&amp;E456,VU!$D$4:$H$38,5,0),""))</f>
        <v/>
      </c>
      <c r="T456" s="31" t="s">
        <v>37</v>
      </c>
      <c r="U456" s="32"/>
      <c r="V456" s="47" t="str">
        <f>+IF(T456="",S456,+IF(T456=VU!$B$18,S456,IF(OR(T456=VU!$B$16,T456=VU!$B$17),U456,0)))</f>
        <v/>
      </c>
    </row>
    <row r="457" spans="1:22" x14ac:dyDescent="0.25">
      <c r="A457" s="28"/>
      <c r="B457" s="28"/>
      <c r="C457" s="46" t="str">
        <f>++IFERROR(INDEX(VU!$A$4:$A$9,MATCH(RAB!$D457,VU!$B$4:$B$9,0)),"")</f>
        <v/>
      </c>
      <c r="D457" s="29"/>
      <c r="E457" s="46" t="str">
        <f>++IFERROR(INDEX(VU!$F$4:$F$38,MATCH(RAB!$F457,VU!$G$4:$G$38,0)),"")</f>
        <v/>
      </c>
      <c r="F457" s="29"/>
      <c r="G457" s="58"/>
      <c r="H457" s="59"/>
      <c r="I457" s="60"/>
      <c r="J457" s="59"/>
      <c r="K457" s="59"/>
      <c r="L457" s="59"/>
      <c r="M457" s="47">
        <f t="shared" si="3"/>
        <v>0</v>
      </c>
      <c r="N457" s="47">
        <f t="shared" si="20"/>
        <v>0</v>
      </c>
      <c r="O457" s="47">
        <f t="shared" si="21"/>
        <v>0</v>
      </c>
      <c r="P457" s="47">
        <f t="shared" si="22"/>
        <v>0</v>
      </c>
      <c r="Q457" s="30">
        <v>10</v>
      </c>
      <c r="R457" s="29"/>
      <c r="S457" s="47" t="str">
        <f>IF($C457=3,$Q457,+IFERROR(VLOOKUP(C457&amp;"."&amp;E457,VU!$D$4:$H$38,5,0),""))</f>
        <v/>
      </c>
      <c r="T457" s="31" t="s">
        <v>37</v>
      </c>
      <c r="U457" s="32"/>
      <c r="V457" s="47" t="str">
        <f>+IF(T457="",S457,+IF(T457=VU!$B$18,S457,IF(OR(T457=VU!$B$16,T457=VU!$B$17),U457,0)))</f>
        <v/>
      </c>
    </row>
    <row r="458" spans="1:22" x14ac:dyDescent="0.25">
      <c r="A458" s="28"/>
      <c r="B458" s="28"/>
      <c r="C458" s="46" t="str">
        <f>++IFERROR(INDEX(VU!$A$4:$A$9,MATCH(RAB!$D458,VU!$B$4:$B$9,0)),"")</f>
        <v/>
      </c>
      <c r="D458" s="29"/>
      <c r="E458" s="46" t="str">
        <f>++IFERROR(INDEX(VU!$F$4:$F$38,MATCH(RAB!$F458,VU!$G$4:$G$38,0)),"")</f>
        <v/>
      </c>
      <c r="F458" s="29"/>
      <c r="G458" s="58"/>
      <c r="H458" s="59"/>
      <c r="I458" s="60"/>
      <c r="J458" s="59"/>
      <c r="K458" s="59"/>
      <c r="L458" s="59"/>
      <c r="M458" s="47">
        <f t="shared" si="3"/>
        <v>0</v>
      </c>
      <c r="N458" s="47">
        <f t="shared" si="20"/>
        <v>0</v>
      </c>
      <c r="O458" s="47">
        <f t="shared" si="21"/>
        <v>0</v>
      </c>
      <c r="P458" s="47">
        <f t="shared" si="22"/>
        <v>0</v>
      </c>
      <c r="Q458" s="30">
        <v>10</v>
      </c>
      <c r="R458" s="29"/>
      <c r="S458" s="47" t="str">
        <f>IF($C458=3,$Q458,+IFERROR(VLOOKUP(C458&amp;"."&amp;E458,VU!$D$4:$H$38,5,0),""))</f>
        <v/>
      </c>
      <c r="T458" s="31" t="s">
        <v>37</v>
      </c>
      <c r="U458" s="32"/>
      <c r="V458" s="47" t="str">
        <f>+IF(T458="",S458,+IF(T458=VU!$B$18,S458,IF(OR(T458=VU!$B$16,T458=VU!$B$17),U458,0)))</f>
        <v/>
      </c>
    </row>
    <row r="459" spans="1:22" x14ac:dyDescent="0.25">
      <c r="A459" s="28"/>
      <c r="B459" s="28"/>
      <c r="C459" s="46" t="str">
        <f>++IFERROR(INDEX(VU!$A$4:$A$9,MATCH(RAB!$D459,VU!$B$4:$B$9,0)),"")</f>
        <v/>
      </c>
      <c r="D459" s="29"/>
      <c r="E459" s="46" t="str">
        <f>++IFERROR(INDEX(VU!$F$4:$F$38,MATCH(RAB!$F459,VU!$G$4:$G$38,0)),"")</f>
        <v/>
      </c>
      <c r="F459" s="29"/>
      <c r="G459" s="58"/>
      <c r="H459" s="59"/>
      <c r="I459" s="60"/>
      <c r="J459" s="59"/>
      <c r="K459" s="59"/>
      <c r="L459" s="59"/>
      <c r="M459" s="47">
        <f t="shared" si="3"/>
        <v>0</v>
      </c>
      <c r="N459" s="47">
        <f t="shared" si="20"/>
        <v>0</v>
      </c>
      <c r="O459" s="47">
        <f t="shared" si="21"/>
        <v>0</v>
      </c>
      <c r="P459" s="47">
        <f t="shared" si="22"/>
        <v>0</v>
      </c>
      <c r="Q459" s="30">
        <v>10</v>
      </c>
      <c r="R459" s="29"/>
      <c r="S459" s="47" t="str">
        <f>IF($C459=3,$Q459,+IFERROR(VLOOKUP(C459&amp;"."&amp;E459,VU!$D$4:$H$38,5,0),""))</f>
        <v/>
      </c>
      <c r="T459" s="31" t="s">
        <v>37</v>
      </c>
      <c r="U459" s="32"/>
      <c r="V459" s="47" t="str">
        <f>+IF(T459="",S459,+IF(T459=VU!$B$18,S459,IF(OR(T459=VU!$B$16,T459=VU!$B$17),U459,0)))</f>
        <v/>
      </c>
    </row>
    <row r="460" spans="1:22" x14ac:dyDescent="0.25">
      <c r="A460" s="28"/>
      <c r="B460" s="28"/>
      <c r="C460" s="46" t="str">
        <f>++IFERROR(INDEX(VU!$A$4:$A$9,MATCH(RAB!$D460,VU!$B$4:$B$9,0)),"")</f>
        <v/>
      </c>
      <c r="D460" s="29"/>
      <c r="E460" s="46" t="str">
        <f>++IFERROR(INDEX(VU!$F$4:$F$38,MATCH(RAB!$F460,VU!$G$4:$G$38,0)),"")</f>
        <v/>
      </c>
      <c r="F460" s="29"/>
      <c r="G460" s="58"/>
      <c r="H460" s="59"/>
      <c r="I460" s="60"/>
      <c r="J460" s="59"/>
      <c r="K460" s="59"/>
      <c r="L460" s="59"/>
      <c r="M460" s="47">
        <f t="shared" si="3"/>
        <v>0</v>
      </c>
      <c r="N460" s="47">
        <f t="shared" si="20"/>
        <v>0</v>
      </c>
      <c r="O460" s="47">
        <f t="shared" si="21"/>
        <v>0</v>
      </c>
      <c r="P460" s="47">
        <f t="shared" si="22"/>
        <v>0</v>
      </c>
      <c r="Q460" s="30">
        <v>10</v>
      </c>
      <c r="R460" s="29"/>
      <c r="S460" s="47" t="str">
        <f>IF($C460=3,$Q460,+IFERROR(VLOOKUP(C460&amp;"."&amp;E460,VU!$D$4:$H$38,5,0),""))</f>
        <v/>
      </c>
      <c r="T460" s="31" t="s">
        <v>37</v>
      </c>
      <c r="U460" s="32"/>
      <c r="V460" s="47" t="str">
        <f>+IF(T460="",S460,+IF(T460=VU!$B$18,S460,IF(OR(T460=VU!$B$16,T460=VU!$B$17),U460,0)))</f>
        <v/>
      </c>
    </row>
    <row r="461" spans="1:22" x14ac:dyDescent="0.25">
      <c r="A461" s="28"/>
      <c r="B461" s="28"/>
      <c r="C461" s="46" t="str">
        <f>++IFERROR(INDEX(VU!$A$4:$A$9,MATCH(RAB!$D461,VU!$B$4:$B$9,0)),"")</f>
        <v/>
      </c>
      <c r="D461" s="29"/>
      <c r="E461" s="46" t="str">
        <f>++IFERROR(INDEX(VU!$F$4:$F$38,MATCH(RAB!$F461,VU!$G$4:$G$38,0)),"")</f>
        <v/>
      </c>
      <c r="F461" s="29"/>
      <c r="G461" s="58"/>
      <c r="H461" s="59"/>
      <c r="I461" s="60"/>
      <c r="J461" s="59"/>
      <c r="K461" s="59"/>
      <c r="L461" s="59"/>
      <c r="M461" s="47">
        <f t="shared" si="3"/>
        <v>0</v>
      </c>
      <c r="N461" s="47">
        <f t="shared" si="20"/>
        <v>0</v>
      </c>
      <c r="O461" s="47">
        <f t="shared" si="21"/>
        <v>0</v>
      </c>
      <c r="P461" s="47">
        <f t="shared" si="22"/>
        <v>0</v>
      </c>
      <c r="Q461" s="30">
        <v>10</v>
      </c>
      <c r="R461" s="29"/>
      <c r="S461" s="47" t="str">
        <f>IF($C461=3,$Q461,+IFERROR(VLOOKUP(C461&amp;"."&amp;E461,VU!$D$4:$H$38,5,0),""))</f>
        <v/>
      </c>
      <c r="T461" s="31" t="s">
        <v>37</v>
      </c>
      <c r="U461" s="32"/>
      <c r="V461" s="47" t="str">
        <f>+IF(T461="",S461,+IF(T461=VU!$B$18,S461,IF(OR(T461=VU!$B$16,T461=VU!$B$17),U461,0)))</f>
        <v/>
      </c>
    </row>
    <row r="462" spans="1:22" x14ac:dyDescent="0.25">
      <c r="A462" s="28"/>
      <c r="B462" s="28"/>
      <c r="C462" s="46" t="str">
        <f>++IFERROR(INDEX(VU!$A$4:$A$9,MATCH(RAB!$D462,VU!$B$4:$B$9,0)),"")</f>
        <v/>
      </c>
      <c r="D462" s="29"/>
      <c r="E462" s="46" t="str">
        <f>++IFERROR(INDEX(VU!$F$4:$F$38,MATCH(RAB!$F462,VU!$G$4:$G$38,0)),"")</f>
        <v/>
      </c>
      <c r="F462" s="29"/>
      <c r="G462" s="58"/>
      <c r="H462" s="59"/>
      <c r="I462" s="60"/>
      <c r="J462" s="59"/>
      <c r="K462" s="59"/>
      <c r="L462" s="59"/>
      <c r="M462" s="47">
        <f t="shared" si="3"/>
        <v>0</v>
      </c>
      <c r="N462" s="47">
        <f t="shared" si="20"/>
        <v>0</v>
      </c>
      <c r="O462" s="47">
        <f t="shared" si="21"/>
        <v>0</v>
      </c>
      <c r="P462" s="47">
        <f t="shared" si="22"/>
        <v>0</v>
      </c>
      <c r="Q462" s="30">
        <v>10</v>
      </c>
      <c r="R462" s="29"/>
      <c r="S462" s="47" t="str">
        <f>IF($C462=3,$Q462,+IFERROR(VLOOKUP(C462&amp;"."&amp;E462,VU!$D$4:$H$38,5,0),""))</f>
        <v/>
      </c>
      <c r="T462" s="31" t="s">
        <v>37</v>
      </c>
      <c r="U462" s="32"/>
      <c r="V462" s="47" t="str">
        <f>+IF(T462="",S462,+IF(T462=VU!$B$18,S462,IF(OR(T462=VU!$B$16,T462=VU!$B$17),U462,0)))</f>
        <v/>
      </c>
    </row>
    <row r="463" spans="1:22" x14ac:dyDescent="0.25">
      <c r="A463" s="28"/>
      <c r="B463" s="28"/>
      <c r="C463" s="46" t="str">
        <f>++IFERROR(INDEX(VU!$A$4:$A$9,MATCH(RAB!$D463,VU!$B$4:$B$9,0)),"")</f>
        <v/>
      </c>
      <c r="D463" s="29"/>
      <c r="E463" s="46" t="str">
        <f>++IFERROR(INDEX(VU!$F$4:$F$38,MATCH(RAB!$F463,VU!$G$4:$G$38,0)),"")</f>
        <v/>
      </c>
      <c r="F463" s="29"/>
      <c r="G463" s="58"/>
      <c r="H463" s="59"/>
      <c r="I463" s="60"/>
      <c r="J463" s="59"/>
      <c r="K463" s="59"/>
      <c r="L463" s="59"/>
      <c r="M463" s="47">
        <f t="shared" si="3"/>
        <v>0</v>
      </c>
      <c r="N463" s="47">
        <f t="shared" si="20"/>
        <v>0</v>
      </c>
      <c r="O463" s="47">
        <f t="shared" si="21"/>
        <v>0</v>
      </c>
      <c r="P463" s="47">
        <f t="shared" si="22"/>
        <v>0</v>
      </c>
      <c r="Q463" s="30">
        <v>10</v>
      </c>
      <c r="R463" s="29"/>
      <c r="S463" s="47" t="str">
        <f>IF($C463=3,$Q463,+IFERROR(VLOOKUP(C463&amp;"."&amp;E463,VU!$D$4:$H$38,5,0),""))</f>
        <v/>
      </c>
      <c r="T463" s="31" t="s">
        <v>37</v>
      </c>
      <c r="U463" s="32"/>
      <c r="V463" s="47" t="str">
        <f>+IF(T463="",S463,+IF(T463=VU!$B$18,S463,IF(OR(T463=VU!$B$16,T463=VU!$B$17),U463,0)))</f>
        <v/>
      </c>
    </row>
    <row r="464" spans="1:22" x14ac:dyDescent="0.25">
      <c r="A464" s="28"/>
      <c r="B464" s="28"/>
      <c r="C464" s="46" t="str">
        <f>++IFERROR(INDEX(VU!$A$4:$A$9,MATCH(RAB!$D464,VU!$B$4:$B$9,0)),"")</f>
        <v/>
      </c>
      <c r="D464" s="29"/>
      <c r="E464" s="46" t="str">
        <f>++IFERROR(INDEX(VU!$F$4:$F$38,MATCH(RAB!$F464,VU!$G$4:$G$38,0)),"")</f>
        <v/>
      </c>
      <c r="F464" s="29"/>
      <c r="G464" s="58"/>
      <c r="H464" s="59"/>
      <c r="I464" s="60"/>
      <c r="J464" s="59"/>
      <c r="K464" s="59"/>
      <c r="L464" s="59"/>
      <c r="M464" s="47">
        <f t="shared" si="3"/>
        <v>0</v>
      </c>
      <c r="N464" s="47">
        <f t="shared" si="20"/>
        <v>0</v>
      </c>
      <c r="O464" s="47">
        <f t="shared" si="21"/>
        <v>0</v>
      </c>
      <c r="P464" s="47">
        <f t="shared" si="22"/>
        <v>0</v>
      </c>
      <c r="Q464" s="30">
        <v>10</v>
      </c>
      <c r="R464" s="29"/>
      <c r="S464" s="47" t="str">
        <f>IF($C464=3,$Q464,+IFERROR(VLOOKUP(C464&amp;"."&amp;E464,VU!$D$4:$H$38,5,0),""))</f>
        <v/>
      </c>
      <c r="T464" s="31" t="s">
        <v>37</v>
      </c>
      <c r="U464" s="32"/>
      <c r="V464" s="47" t="str">
        <f>+IF(T464="",S464,+IF(T464=VU!$B$18,S464,IF(OR(T464=VU!$B$16,T464=VU!$B$17),U464,0)))</f>
        <v/>
      </c>
    </row>
    <row r="465" spans="1:22" x14ac:dyDescent="0.25">
      <c r="A465" s="28"/>
      <c r="B465" s="28"/>
      <c r="C465" s="46" t="str">
        <f>++IFERROR(INDEX(VU!$A$4:$A$9,MATCH(RAB!$D465,VU!$B$4:$B$9,0)),"")</f>
        <v/>
      </c>
      <c r="D465" s="29"/>
      <c r="E465" s="46" t="str">
        <f>++IFERROR(INDEX(VU!$F$4:$F$38,MATCH(RAB!$F465,VU!$G$4:$G$38,0)),"")</f>
        <v/>
      </c>
      <c r="F465" s="29"/>
      <c r="G465" s="58"/>
      <c r="H465" s="59"/>
      <c r="I465" s="60"/>
      <c r="J465" s="59"/>
      <c r="K465" s="59"/>
      <c r="L465" s="59"/>
      <c r="M465" s="47">
        <f t="shared" si="3"/>
        <v>0</v>
      </c>
      <c r="N465" s="47">
        <f t="shared" si="20"/>
        <v>0</v>
      </c>
      <c r="O465" s="47">
        <f t="shared" si="21"/>
        <v>0</v>
      </c>
      <c r="P465" s="47">
        <f t="shared" si="22"/>
        <v>0</v>
      </c>
      <c r="Q465" s="30">
        <v>10</v>
      </c>
      <c r="R465" s="29"/>
      <c r="S465" s="47" t="str">
        <f>IF($C465=3,$Q465,+IFERROR(VLOOKUP(C465&amp;"."&amp;E465,VU!$D$4:$H$38,5,0),""))</f>
        <v/>
      </c>
      <c r="T465" s="31" t="s">
        <v>37</v>
      </c>
      <c r="U465" s="32"/>
      <c r="V465" s="47" t="str">
        <f>+IF(T465="",S465,+IF(T465=VU!$B$18,S465,IF(OR(T465=VU!$B$16,T465=VU!$B$17),U465,0)))</f>
        <v/>
      </c>
    </row>
    <row r="466" spans="1:22" x14ac:dyDescent="0.25">
      <c r="A466" s="28"/>
      <c r="B466" s="28"/>
      <c r="C466" s="46" t="str">
        <f>++IFERROR(INDEX(VU!$A$4:$A$9,MATCH(RAB!$D466,VU!$B$4:$B$9,0)),"")</f>
        <v/>
      </c>
      <c r="D466" s="29"/>
      <c r="E466" s="46" t="str">
        <f>++IFERROR(INDEX(VU!$F$4:$F$38,MATCH(RAB!$F466,VU!$G$4:$G$38,0)),"")</f>
        <v/>
      </c>
      <c r="F466" s="29"/>
      <c r="G466" s="58"/>
      <c r="H466" s="59"/>
      <c r="I466" s="60"/>
      <c r="J466" s="59"/>
      <c r="K466" s="59"/>
      <c r="L466" s="59"/>
      <c r="M466" s="47">
        <f t="shared" si="3"/>
        <v>0</v>
      </c>
      <c r="N466" s="47">
        <f t="shared" si="20"/>
        <v>0</v>
      </c>
      <c r="O466" s="47">
        <f t="shared" si="21"/>
        <v>0</v>
      </c>
      <c r="P466" s="47">
        <f t="shared" si="22"/>
        <v>0</v>
      </c>
      <c r="Q466" s="30">
        <v>10</v>
      </c>
      <c r="R466" s="29"/>
      <c r="S466" s="47" t="str">
        <f>IF($C466=3,$Q466,+IFERROR(VLOOKUP(C466&amp;"."&amp;E466,VU!$D$4:$H$38,5,0),""))</f>
        <v/>
      </c>
      <c r="T466" s="31" t="s">
        <v>37</v>
      </c>
      <c r="U466" s="32"/>
      <c r="V466" s="47" t="str">
        <f>+IF(T466="",S466,+IF(T466=VU!$B$18,S466,IF(OR(T466=VU!$B$16,T466=VU!$B$17),U466,0)))</f>
        <v/>
      </c>
    </row>
    <row r="467" spans="1:22" x14ac:dyDescent="0.25">
      <c r="A467" s="28"/>
      <c r="B467" s="28"/>
      <c r="C467" s="46" t="str">
        <f>++IFERROR(INDEX(VU!$A$4:$A$9,MATCH(RAB!$D467,VU!$B$4:$B$9,0)),"")</f>
        <v/>
      </c>
      <c r="D467" s="29"/>
      <c r="E467" s="46" t="str">
        <f>++IFERROR(INDEX(VU!$F$4:$F$38,MATCH(RAB!$F467,VU!$G$4:$G$38,0)),"")</f>
        <v/>
      </c>
      <c r="F467" s="29"/>
      <c r="G467" s="58"/>
      <c r="H467" s="59"/>
      <c r="I467" s="60"/>
      <c r="J467" s="59"/>
      <c r="K467" s="59"/>
      <c r="L467" s="59"/>
      <c r="M467" s="47">
        <f t="shared" si="3"/>
        <v>0</v>
      </c>
      <c r="N467" s="47">
        <f t="shared" si="20"/>
        <v>0</v>
      </c>
      <c r="O467" s="47">
        <f t="shared" si="21"/>
        <v>0</v>
      </c>
      <c r="P467" s="47">
        <f t="shared" si="22"/>
        <v>0</v>
      </c>
      <c r="Q467" s="30">
        <v>10</v>
      </c>
      <c r="R467" s="29"/>
      <c r="S467" s="47" t="str">
        <f>IF($C467=3,$Q467,+IFERROR(VLOOKUP(C467&amp;"."&amp;E467,VU!$D$4:$H$38,5,0),""))</f>
        <v/>
      </c>
      <c r="T467" s="31" t="s">
        <v>37</v>
      </c>
      <c r="U467" s="32"/>
      <c r="V467" s="47" t="str">
        <f>+IF(T467="",S467,+IF(T467=VU!$B$18,S467,IF(OR(T467=VU!$B$16,T467=VU!$B$17),U467,0)))</f>
        <v/>
      </c>
    </row>
    <row r="468" spans="1:22" x14ac:dyDescent="0.25">
      <c r="A468" s="28"/>
      <c r="B468" s="28"/>
      <c r="C468" s="46" t="str">
        <f>++IFERROR(INDEX(VU!$A$4:$A$9,MATCH(RAB!$D468,VU!$B$4:$B$9,0)),"")</f>
        <v/>
      </c>
      <c r="D468" s="29"/>
      <c r="E468" s="46" t="str">
        <f>++IFERROR(INDEX(VU!$F$4:$F$38,MATCH(RAB!$F468,VU!$G$4:$G$38,0)),"")</f>
        <v/>
      </c>
      <c r="F468" s="29"/>
      <c r="G468" s="58"/>
      <c r="H468" s="59"/>
      <c r="I468" s="60"/>
      <c r="J468" s="59"/>
      <c r="K468" s="59"/>
      <c r="L468" s="59"/>
      <c r="M468" s="47">
        <f t="shared" si="3"/>
        <v>0</v>
      </c>
      <c r="N468" s="47">
        <f t="shared" si="20"/>
        <v>0</v>
      </c>
      <c r="O468" s="47">
        <f t="shared" si="21"/>
        <v>0</v>
      </c>
      <c r="P468" s="47">
        <f t="shared" si="22"/>
        <v>0</v>
      </c>
      <c r="Q468" s="30">
        <v>10</v>
      </c>
      <c r="R468" s="29"/>
      <c r="S468" s="47" t="str">
        <f>IF($C468=3,$Q468,+IFERROR(VLOOKUP(C468&amp;"."&amp;E468,VU!$D$4:$H$38,5,0),""))</f>
        <v/>
      </c>
      <c r="T468" s="31" t="s">
        <v>37</v>
      </c>
      <c r="U468" s="32"/>
      <c r="V468" s="47" t="str">
        <f>+IF(T468="",S468,+IF(T468=VU!$B$18,S468,IF(OR(T468=VU!$B$16,T468=VU!$B$17),U468,0)))</f>
        <v/>
      </c>
    </row>
    <row r="469" spans="1:22" x14ac:dyDescent="0.25">
      <c r="A469" s="28"/>
      <c r="B469" s="28"/>
      <c r="C469" s="46" t="str">
        <f>++IFERROR(INDEX(VU!$A$4:$A$9,MATCH(RAB!$D469,VU!$B$4:$B$9,0)),"")</f>
        <v/>
      </c>
      <c r="D469" s="29"/>
      <c r="E469" s="46" t="str">
        <f>++IFERROR(INDEX(VU!$F$4:$F$38,MATCH(RAB!$F469,VU!$G$4:$G$38,0)),"")</f>
        <v/>
      </c>
      <c r="F469" s="29"/>
      <c r="G469" s="58"/>
      <c r="H469" s="59"/>
      <c r="I469" s="60"/>
      <c r="J469" s="59"/>
      <c r="K469" s="59"/>
      <c r="L469" s="59"/>
      <c r="M469" s="47">
        <f t="shared" si="3"/>
        <v>0</v>
      </c>
      <c r="N469" s="47">
        <f t="shared" si="20"/>
        <v>0</v>
      </c>
      <c r="O469" s="47">
        <f t="shared" si="21"/>
        <v>0</v>
      </c>
      <c r="P469" s="47">
        <f t="shared" si="22"/>
        <v>0</v>
      </c>
      <c r="Q469" s="30">
        <v>10</v>
      </c>
      <c r="R469" s="29"/>
      <c r="S469" s="47" t="str">
        <f>IF($C469=3,$Q469,+IFERROR(VLOOKUP(C469&amp;"."&amp;E469,VU!$D$4:$H$38,5,0),""))</f>
        <v/>
      </c>
      <c r="T469" s="31" t="s">
        <v>37</v>
      </c>
      <c r="U469" s="32"/>
      <c r="V469" s="47" t="str">
        <f>+IF(T469="",S469,+IF(T469=VU!$B$18,S469,IF(OR(T469=VU!$B$16,T469=VU!$B$17),U469,0)))</f>
        <v/>
      </c>
    </row>
    <row r="470" spans="1:22" x14ac:dyDescent="0.25">
      <c r="A470" s="28"/>
      <c r="B470" s="28"/>
      <c r="C470" s="46" t="str">
        <f>++IFERROR(INDEX(VU!$A$4:$A$9,MATCH(RAB!$D470,VU!$B$4:$B$9,0)),"")</f>
        <v/>
      </c>
      <c r="D470" s="29"/>
      <c r="E470" s="46" t="str">
        <f>++IFERROR(INDEX(VU!$F$4:$F$38,MATCH(RAB!$F470,VU!$G$4:$G$38,0)),"")</f>
        <v/>
      </c>
      <c r="F470" s="29"/>
      <c r="G470" s="58"/>
      <c r="H470" s="59"/>
      <c r="I470" s="60"/>
      <c r="J470" s="59"/>
      <c r="K470" s="59"/>
      <c r="L470" s="59"/>
      <c r="M470" s="47">
        <f t="shared" si="3"/>
        <v>0</v>
      </c>
      <c r="N470" s="47">
        <f t="shared" si="20"/>
        <v>0</v>
      </c>
      <c r="O470" s="47">
        <f t="shared" si="21"/>
        <v>0</v>
      </c>
      <c r="P470" s="47">
        <f t="shared" si="22"/>
        <v>0</v>
      </c>
      <c r="Q470" s="30">
        <v>10</v>
      </c>
      <c r="R470" s="29"/>
      <c r="S470" s="47" t="str">
        <f>IF($C470=3,$Q470,+IFERROR(VLOOKUP(C470&amp;"."&amp;E470,VU!$D$4:$H$38,5,0),""))</f>
        <v/>
      </c>
      <c r="T470" s="31" t="s">
        <v>37</v>
      </c>
      <c r="U470" s="32"/>
      <c r="V470" s="47" t="str">
        <f>+IF(T470="",S470,+IF(T470=VU!$B$18,S470,IF(OR(T470=VU!$B$16,T470=VU!$B$17),U470,0)))</f>
        <v/>
      </c>
    </row>
    <row r="471" spans="1:22" x14ac:dyDescent="0.25">
      <c r="A471" s="28"/>
      <c r="B471" s="28"/>
      <c r="C471" s="46" t="str">
        <f>++IFERROR(INDEX(VU!$A$4:$A$9,MATCH(RAB!$D471,VU!$B$4:$B$9,0)),"")</f>
        <v/>
      </c>
      <c r="D471" s="29"/>
      <c r="E471" s="46" t="str">
        <f>++IFERROR(INDEX(VU!$F$4:$F$38,MATCH(RAB!$F471,VU!$G$4:$G$38,0)),"")</f>
        <v/>
      </c>
      <c r="F471" s="29"/>
      <c r="G471" s="58"/>
      <c r="H471" s="59"/>
      <c r="I471" s="60"/>
      <c r="J471" s="59"/>
      <c r="K471" s="59"/>
      <c r="L471" s="59"/>
      <c r="M471" s="47">
        <f t="shared" si="3"/>
        <v>0</v>
      </c>
      <c r="N471" s="47">
        <f t="shared" si="20"/>
        <v>0</v>
      </c>
      <c r="O471" s="47">
        <f t="shared" si="21"/>
        <v>0</v>
      </c>
      <c r="P471" s="47">
        <f t="shared" si="22"/>
        <v>0</v>
      </c>
      <c r="Q471" s="30">
        <v>10</v>
      </c>
      <c r="R471" s="29"/>
      <c r="S471" s="47" t="str">
        <f>IF($C471=3,$Q471,+IFERROR(VLOOKUP(C471&amp;"."&amp;E471,VU!$D$4:$H$38,5,0),""))</f>
        <v/>
      </c>
      <c r="T471" s="31" t="s">
        <v>37</v>
      </c>
      <c r="U471" s="32"/>
      <c r="V471" s="47" t="str">
        <f>+IF(T471="",S471,+IF(T471=VU!$B$18,S471,IF(OR(T471=VU!$B$16,T471=VU!$B$17),U471,0)))</f>
        <v/>
      </c>
    </row>
    <row r="472" spans="1:22" x14ac:dyDescent="0.25">
      <c r="A472" s="28"/>
      <c r="B472" s="28"/>
      <c r="C472" s="46" t="str">
        <f>++IFERROR(INDEX(VU!$A$4:$A$9,MATCH(RAB!$D472,VU!$B$4:$B$9,0)),"")</f>
        <v/>
      </c>
      <c r="D472" s="29"/>
      <c r="E472" s="46" t="str">
        <f>++IFERROR(INDEX(VU!$F$4:$F$38,MATCH(RAB!$F472,VU!$G$4:$G$38,0)),"")</f>
        <v/>
      </c>
      <c r="F472" s="29"/>
      <c r="G472" s="58"/>
      <c r="H472" s="59"/>
      <c r="I472" s="60"/>
      <c r="J472" s="59"/>
      <c r="K472" s="59"/>
      <c r="L472" s="59"/>
      <c r="M472" s="47">
        <f t="shared" si="3"/>
        <v>0</v>
      </c>
      <c r="N472" s="47">
        <f t="shared" si="20"/>
        <v>0</v>
      </c>
      <c r="O472" s="47">
        <f t="shared" si="21"/>
        <v>0</v>
      </c>
      <c r="P472" s="47">
        <f t="shared" si="22"/>
        <v>0</v>
      </c>
      <c r="Q472" s="30">
        <v>10</v>
      </c>
      <c r="R472" s="29"/>
      <c r="S472" s="47" t="str">
        <f>IF($C472=3,$Q472,+IFERROR(VLOOKUP(C472&amp;"."&amp;E472,VU!$D$4:$H$38,5,0),""))</f>
        <v/>
      </c>
      <c r="T472" s="31" t="s">
        <v>37</v>
      </c>
      <c r="U472" s="32"/>
      <c r="V472" s="47" t="str">
        <f>+IF(T472="",S472,+IF(T472=VU!$B$18,S472,IF(OR(T472=VU!$B$16,T472=VU!$B$17),U472,0)))</f>
        <v/>
      </c>
    </row>
    <row r="473" spans="1:22" x14ac:dyDescent="0.25">
      <c r="A473" s="28"/>
      <c r="B473" s="28"/>
      <c r="C473" s="46" t="str">
        <f>++IFERROR(INDEX(VU!$A$4:$A$9,MATCH(RAB!$D473,VU!$B$4:$B$9,0)),"")</f>
        <v/>
      </c>
      <c r="D473" s="29"/>
      <c r="E473" s="46" t="str">
        <f>++IFERROR(INDEX(VU!$F$4:$F$38,MATCH(RAB!$F473,VU!$G$4:$G$38,0)),"")</f>
        <v/>
      </c>
      <c r="F473" s="29"/>
      <c r="G473" s="58"/>
      <c r="H473" s="59"/>
      <c r="I473" s="60"/>
      <c r="J473" s="59"/>
      <c r="K473" s="59"/>
      <c r="L473" s="59"/>
      <c r="M473" s="47">
        <f t="shared" si="3"/>
        <v>0</v>
      </c>
      <c r="N473" s="47">
        <f t="shared" si="20"/>
        <v>0</v>
      </c>
      <c r="O473" s="47">
        <f t="shared" si="21"/>
        <v>0</v>
      </c>
      <c r="P473" s="47">
        <f t="shared" si="22"/>
        <v>0</v>
      </c>
      <c r="Q473" s="30">
        <v>10</v>
      </c>
      <c r="R473" s="29"/>
      <c r="S473" s="47" t="str">
        <f>IF($C473=3,$Q473,+IFERROR(VLOOKUP(C473&amp;"."&amp;E473,VU!$D$4:$H$38,5,0),""))</f>
        <v/>
      </c>
      <c r="T473" s="31" t="s">
        <v>37</v>
      </c>
      <c r="U473" s="32"/>
      <c r="V473" s="47" t="str">
        <f>+IF(T473="",S473,+IF(T473=VU!$B$18,S473,IF(OR(T473=VU!$B$16,T473=VU!$B$17),U473,0)))</f>
        <v/>
      </c>
    </row>
    <row r="474" spans="1:22" x14ac:dyDescent="0.25">
      <c r="A474" s="28"/>
      <c r="B474" s="28"/>
      <c r="C474" s="46" t="str">
        <f>++IFERROR(INDEX(VU!$A$4:$A$9,MATCH(RAB!$D474,VU!$B$4:$B$9,0)),"")</f>
        <v/>
      </c>
      <c r="D474" s="29"/>
      <c r="E474" s="46" t="str">
        <f>++IFERROR(INDEX(VU!$F$4:$F$38,MATCH(RAB!$F474,VU!$G$4:$G$38,0)),"")</f>
        <v/>
      </c>
      <c r="F474" s="29"/>
      <c r="G474" s="58"/>
      <c r="H474" s="59"/>
      <c r="I474" s="60"/>
      <c r="J474" s="59"/>
      <c r="K474" s="59"/>
      <c r="L474" s="59"/>
      <c r="M474" s="47">
        <f t="shared" si="3"/>
        <v>0</v>
      </c>
      <c r="N474" s="47">
        <f t="shared" si="20"/>
        <v>0</v>
      </c>
      <c r="O474" s="47">
        <f t="shared" si="21"/>
        <v>0</v>
      </c>
      <c r="P474" s="47">
        <f t="shared" si="22"/>
        <v>0</v>
      </c>
      <c r="Q474" s="30">
        <v>10</v>
      </c>
      <c r="R474" s="29"/>
      <c r="S474" s="47" t="str">
        <f>IF($C474=3,$Q474,+IFERROR(VLOOKUP(C474&amp;"."&amp;E474,VU!$D$4:$H$38,5,0),""))</f>
        <v/>
      </c>
      <c r="T474" s="31" t="s">
        <v>37</v>
      </c>
      <c r="U474" s="32"/>
      <c r="V474" s="47" t="str">
        <f>+IF(T474="",S474,+IF(T474=VU!$B$18,S474,IF(OR(T474=VU!$B$16,T474=VU!$B$17),U474,0)))</f>
        <v/>
      </c>
    </row>
    <row r="475" spans="1:22" x14ac:dyDescent="0.25">
      <c r="A475" s="28"/>
      <c r="B475" s="28"/>
      <c r="C475" s="46" t="str">
        <f>++IFERROR(INDEX(VU!$A$4:$A$9,MATCH(RAB!$D475,VU!$B$4:$B$9,0)),"")</f>
        <v/>
      </c>
      <c r="D475" s="29"/>
      <c r="E475" s="46" t="str">
        <f>++IFERROR(INDEX(VU!$F$4:$F$38,MATCH(RAB!$F475,VU!$G$4:$G$38,0)),"")</f>
        <v/>
      </c>
      <c r="F475" s="29"/>
      <c r="G475" s="58"/>
      <c r="H475" s="59"/>
      <c r="I475" s="60"/>
      <c r="J475" s="59"/>
      <c r="K475" s="59"/>
      <c r="L475" s="59"/>
      <c r="M475" s="47">
        <f t="shared" si="3"/>
        <v>0</v>
      </c>
      <c r="N475" s="47">
        <f t="shared" si="20"/>
        <v>0</v>
      </c>
      <c r="O475" s="47">
        <f t="shared" si="21"/>
        <v>0</v>
      </c>
      <c r="P475" s="47">
        <f t="shared" si="22"/>
        <v>0</v>
      </c>
      <c r="Q475" s="30">
        <v>10</v>
      </c>
      <c r="R475" s="29"/>
      <c r="S475" s="47" t="str">
        <f>IF($C475=3,$Q475,+IFERROR(VLOOKUP(C475&amp;"."&amp;E475,VU!$D$4:$H$38,5,0),""))</f>
        <v/>
      </c>
      <c r="T475" s="31" t="s">
        <v>37</v>
      </c>
      <c r="U475" s="32"/>
      <c r="V475" s="47" t="str">
        <f>+IF(T475="",S475,+IF(T475=VU!$B$18,S475,IF(OR(T475=VU!$B$16,T475=VU!$B$17),U475,0)))</f>
        <v/>
      </c>
    </row>
    <row r="476" spans="1:22" x14ac:dyDescent="0.25">
      <c r="A476" s="28"/>
      <c r="B476" s="28"/>
      <c r="C476" s="46" t="str">
        <f>++IFERROR(INDEX(VU!$A$4:$A$9,MATCH(RAB!$D476,VU!$B$4:$B$9,0)),"")</f>
        <v/>
      </c>
      <c r="D476" s="29"/>
      <c r="E476" s="46" t="str">
        <f>++IFERROR(INDEX(VU!$F$4:$F$38,MATCH(RAB!$F476,VU!$G$4:$G$38,0)),"")</f>
        <v/>
      </c>
      <c r="F476" s="29"/>
      <c r="G476" s="58"/>
      <c r="H476" s="59"/>
      <c r="I476" s="60"/>
      <c r="J476" s="59"/>
      <c r="K476" s="59"/>
      <c r="L476" s="59"/>
      <c r="M476" s="47">
        <f t="shared" si="3"/>
        <v>0</v>
      </c>
      <c r="N476" s="47">
        <f t="shared" si="20"/>
        <v>0</v>
      </c>
      <c r="O476" s="47">
        <f t="shared" si="21"/>
        <v>0</v>
      </c>
      <c r="P476" s="47">
        <f t="shared" si="22"/>
        <v>0</v>
      </c>
      <c r="Q476" s="30">
        <v>10</v>
      </c>
      <c r="R476" s="29"/>
      <c r="S476" s="47" t="str">
        <f>IF($C476=3,$Q476,+IFERROR(VLOOKUP(C476&amp;"."&amp;E476,VU!$D$4:$H$38,5,0),""))</f>
        <v/>
      </c>
      <c r="T476" s="31" t="s">
        <v>37</v>
      </c>
      <c r="U476" s="32"/>
      <c r="V476" s="47" t="str">
        <f>+IF(T476="",S476,+IF(T476=VU!$B$18,S476,IF(OR(T476=VU!$B$16,T476=VU!$B$17),U476,0)))</f>
        <v/>
      </c>
    </row>
    <row r="477" spans="1:22" x14ac:dyDescent="0.25">
      <c r="A477" s="28"/>
      <c r="B477" s="28"/>
      <c r="C477" s="46" t="str">
        <f>++IFERROR(INDEX(VU!$A$4:$A$9,MATCH(RAB!$D477,VU!$B$4:$B$9,0)),"")</f>
        <v/>
      </c>
      <c r="D477" s="29"/>
      <c r="E477" s="46" t="str">
        <f>++IFERROR(INDEX(VU!$F$4:$F$38,MATCH(RAB!$F477,VU!$G$4:$G$38,0)),"")</f>
        <v/>
      </c>
      <c r="F477" s="29"/>
      <c r="G477" s="58"/>
      <c r="H477" s="59"/>
      <c r="I477" s="60"/>
      <c r="J477" s="59"/>
      <c r="K477" s="59"/>
      <c r="L477" s="59"/>
      <c r="M477" s="47">
        <f t="shared" si="3"/>
        <v>0</v>
      </c>
      <c r="N477" s="47">
        <f t="shared" si="20"/>
        <v>0</v>
      </c>
      <c r="O477" s="47">
        <f t="shared" si="21"/>
        <v>0</v>
      </c>
      <c r="P477" s="47">
        <f t="shared" si="22"/>
        <v>0</v>
      </c>
      <c r="Q477" s="30">
        <v>10</v>
      </c>
      <c r="R477" s="29"/>
      <c r="S477" s="47" t="str">
        <f>IF($C477=3,$Q477,+IFERROR(VLOOKUP(C477&amp;"."&amp;E477,VU!$D$4:$H$38,5,0),""))</f>
        <v/>
      </c>
      <c r="T477" s="31" t="s">
        <v>37</v>
      </c>
      <c r="U477" s="32"/>
      <c r="V477" s="47" t="str">
        <f>+IF(T477="",S477,+IF(T477=VU!$B$18,S477,IF(OR(T477=VU!$B$16,T477=VU!$B$17),U477,0)))</f>
        <v/>
      </c>
    </row>
    <row r="478" spans="1:22" x14ac:dyDescent="0.25">
      <c r="A478" s="28"/>
      <c r="B478" s="28"/>
      <c r="C478" s="46" t="str">
        <f>++IFERROR(INDEX(VU!$A$4:$A$9,MATCH(RAB!$D478,VU!$B$4:$B$9,0)),"")</f>
        <v/>
      </c>
      <c r="D478" s="29"/>
      <c r="E478" s="46" t="str">
        <f>++IFERROR(INDEX(VU!$F$4:$F$38,MATCH(RAB!$F478,VU!$G$4:$G$38,0)),"")</f>
        <v/>
      </c>
      <c r="F478" s="29"/>
      <c r="G478" s="58"/>
      <c r="H478" s="59"/>
      <c r="I478" s="60"/>
      <c r="J478" s="59"/>
      <c r="K478" s="59"/>
      <c r="L478" s="59"/>
      <c r="M478" s="47">
        <f t="shared" si="3"/>
        <v>0</v>
      </c>
      <c r="N478" s="47">
        <f t="shared" si="20"/>
        <v>0</v>
      </c>
      <c r="O478" s="47">
        <f t="shared" si="21"/>
        <v>0</v>
      </c>
      <c r="P478" s="47">
        <f t="shared" si="22"/>
        <v>0</v>
      </c>
      <c r="Q478" s="30">
        <v>10</v>
      </c>
      <c r="R478" s="29"/>
      <c r="S478" s="47" t="str">
        <f>IF($C478=3,$Q478,+IFERROR(VLOOKUP(C478&amp;"."&amp;E478,VU!$D$4:$H$38,5,0),""))</f>
        <v/>
      </c>
      <c r="T478" s="31" t="s">
        <v>37</v>
      </c>
      <c r="U478" s="32"/>
      <c r="V478" s="47" t="str">
        <f>+IF(T478="",S478,+IF(T478=VU!$B$18,S478,IF(OR(T478=VU!$B$16,T478=VU!$B$17),U478,0)))</f>
        <v/>
      </c>
    </row>
    <row r="479" spans="1:22" x14ac:dyDescent="0.25">
      <c r="A479" s="28"/>
      <c r="B479" s="28"/>
      <c r="C479" s="46" t="str">
        <f>++IFERROR(INDEX(VU!$A$4:$A$9,MATCH(RAB!$D479,VU!$B$4:$B$9,0)),"")</f>
        <v/>
      </c>
      <c r="D479" s="29"/>
      <c r="E479" s="46" t="str">
        <f>++IFERROR(INDEX(VU!$F$4:$F$38,MATCH(RAB!$F479,VU!$G$4:$G$38,0)),"")</f>
        <v/>
      </c>
      <c r="F479" s="29"/>
      <c r="G479" s="58"/>
      <c r="H479" s="59"/>
      <c r="I479" s="60"/>
      <c r="J479" s="59"/>
      <c r="K479" s="59"/>
      <c r="L479" s="59"/>
      <c r="M479" s="47">
        <f t="shared" si="3"/>
        <v>0</v>
      </c>
      <c r="N479" s="47">
        <f t="shared" si="20"/>
        <v>0</v>
      </c>
      <c r="O479" s="47">
        <f t="shared" si="21"/>
        <v>0</v>
      </c>
      <c r="P479" s="47">
        <f t="shared" si="22"/>
        <v>0</v>
      </c>
      <c r="Q479" s="30">
        <v>10</v>
      </c>
      <c r="R479" s="29"/>
      <c r="S479" s="47" t="str">
        <f>IF($C479=3,$Q479,+IFERROR(VLOOKUP(C479&amp;"."&amp;E479,VU!$D$4:$H$38,5,0),""))</f>
        <v/>
      </c>
      <c r="T479" s="31" t="s">
        <v>37</v>
      </c>
      <c r="U479" s="32"/>
      <c r="V479" s="47" t="str">
        <f>+IF(T479="",S479,+IF(T479=VU!$B$18,S479,IF(OR(T479=VU!$B$16,T479=VU!$B$17),U479,0)))</f>
        <v/>
      </c>
    </row>
    <row r="480" spans="1:22" x14ac:dyDescent="0.25">
      <c r="A480" s="28"/>
      <c r="B480" s="28"/>
      <c r="C480" s="46" t="str">
        <f>++IFERROR(INDEX(VU!$A$4:$A$9,MATCH(RAB!$D480,VU!$B$4:$B$9,0)),"")</f>
        <v/>
      </c>
      <c r="D480" s="29"/>
      <c r="E480" s="46" t="str">
        <f>++IFERROR(INDEX(VU!$F$4:$F$38,MATCH(RAB!$F480,VU!$G$4:$G$38,0)),"")</f>
        <v/>
      </c>
      <c r="F480" s="29"/>
      <c r="G480" s="58"/>
      <c r="H480" s="59"/>
      <c r="I480" s="60"/>
      <c r="J480" s="59"/>
      <c r="K480" s="59"/>
      <c r="L480" s="59"/>
      <c r="M480" s="47">
        <f t="shared" si="3"/>
        <v>0</v>
      </c>
      <c r="N480" s="47">
        <f t="shared" si="20"/>
        <v>0</v>
      </c>
      <c r="O480" s="47">
        <f t="shared" si="21"/>
        <v>0</v>
      </c>
      <c r="P480" s="47">
        <f t="shared" si="22"/>
        <v>0</v>
      </c>
      <c r="Q480" s="30">
        <v>10</v>
      </c>
      <c r="R480" s="29"/>
      <c r="S480" s="47" t="str">
        <f>IF($C480=3,$Q480,+IFERROR(VLOOKUP(C480&amp;"."&amp;E480,VU!$D$4:$H$38,5,0),""))</f>
        <v/>
      </c>
      <c r="T480" s="31" t="s">
        <v>37</v>
      </c>
      <c r="U480" s="32"/>
      <c r="V480" s="47" t="str">
        <f>+IF(T480="",S480,+IF(T480=VU!$B$18,S480,IF(OR(T480=VU!$B$16,T480=VU!$B$17),U480,0)))</f>
        <v/>
      </c>
    </row>
    <row r="481" spans="1:22" x14ac:dyDescent="0.25">
      <c r="A481" s="28"/>
      <c r="B481" s="28"/>
      <c r="C481" s="46" t="str">
        <f>++IFERROR(INDEX(VU!$A$4:$A$9,MATCH(RAB!$D481,VU!$B$4:$B$9,0)),"")</f>
        <v/>
      </c>
      <c r="D481" s="29"/>
      <c r="E481" s="46" t="str">
        <f>++IFERROR(INDEX(VU!$F$4:$F$38,MATCH(RAB!$F481,VU!$G$4:$G$38,0)),"")</f>
        <v/>
      </c>
      <c r="F481" s="29"/>
      <c r="G481" s="58"/>
      <c r="H481" s="59"/>
      <c r="I481" s="60"/>
      <c r="J481" s="59"/>
      <c r="K481" s="59"/>
      <c r="L481" s="59"/>
      <c r="M481" s="47">
        <f t="shared" si="3"/>
        <v>0</v>
      </c>
      <c r="N481" s="47">
        <f t="shared" si="20"/>
        <v>0</v>
      </c>
      <c r="O481" s="47">
        <f t="shared" si="21"/>
        <v>0</v>
      </c>
      <c r="P481" s="47">
        <f t="shared" si="22"/>
        <v>0</v>
      </c>
      <c r="Q481" s="30">
        <v>10</v>
      </c>
      <c r="R481" s="29"/>
      <c r="S481" s="47" t="str">
        <f>IF($C481=3,$Q481,+IFERROR(VLOOKUP(C481&amp;"."&amp;E481,VU!$D$4:$H$38,5,0),""))</f>
        <v/>
      </c>
      <c r="T481" s="31" t="s">
        <v>37</v>
      </c>
      <c r="U481" s="32"/>
      <c r="V481" s="47" t="str">
        <f>+IF(T481="",S481,+IF(T481=VU!$B$18,S481,IF(OR(T481=VU!$B$16,T481=VU!$B$17),U481,0)))</f>
        <v/>
      </c>
    </row>
    <row r="482" spans="1:22" x14ac:dyDescent="0.25">
      <c r="A482" s="28"/>
      <c r="B482" s="28"/>
      <c r="C482" s="46" t="str">
        <f>++IFERROR(INDEX(VU!$A$4:$A$9,MATCH(RAB!$D482,VU!$B$4:$B$9,0)),"")</f>
        <v/>
      </c>
      <c r="D482" s="29"/>
      <c r="E482" s="46" t="str">
        <f>++IFERROR(INDEX(VU!$F$4:$F$38,MATCH(RAB!$F482,VU!$G$4:$G$38,0)),"")</f>
        <v/>
      </c>
      <c r="F482" s="29"/>
      <c r="G482" s="58"/>
      <c r="H482" s="59"/>
      <c r="I482" s="60"/>
      <c r="J482" s="59"/>
      <c r="K482" s="59"/>
      <c r="L482" s="59"/>
      <c r="M482" s="47">
        <f t="shared" si="3"/>
        <v>0</v>
      </c>
      <c r="N482" s="47">
        <f t="shared" si="20"/>
        <v>0</v>
      </c>
      <c r="O482" s="47">
        <f t="shared" si="21"/>
        <v>0</v>
      </c>
      <c r="P482" s="47">
        <f t="shared" si="22"/>
        <v>0</v>
      </c>
      <c r="Q482" s="30">
        <v>10</v>
      </c>
      <c r="R482" s="29"/>
      <c r="S482" s="47" t="str">
        <f>IF($C482=3,$Q482,+IFERROR(VLOOKUP(C482&amp;"."&amp;E482,VU!$D$4:$H$38,5,0),""))</f>
        <v/>
      </c>
      <c r="T482" s="31" t="s">
        <v>37</v>
      </c>
      <c r="U482" s="32"/>
      <c r="V482" s="47" t="str">
        <f>+IF(T482="",S482,+IF(T482=VU!$B$18,S482,IF(OR(T482=VU!$B$16,T482=VU!$B$17),U482,0)))</f>
        <v/>
      </c>
    </row>
    <row r="483" spans="1:22" x14ac:dyDescent="0.25">
      <c r="A483" s="28"/>
      <c r="B483" s="28"/>
      <c r="C483" s="46" t="str">
        <f>++IFERROR(INDEX(VU!$A$4:$A$9,MATCH(RAB!$D483,VU!$B$4:$B$9,0)),"")</f>
        <v/>
      </c>
      <c r="D483" s="29"/>
      <c r="E483" s="46" t="str">
        <f>++IFERROR(INDEX(VU!$F$4:$F$38,MATCH(RAB!$F483,VU!$G$4:$G$38,0)),"")</f>
        <v/>
      </c>
      <c r="F483" s="29"/>
      <c r="G483" s="58"/>
      <c r="H483" s="59"/>
      <c r="I483" s="60"/>
      <c r="J483" s="59"/>
      <c r="K483" s="59"/>
      <c r="L483" s="59"/>
      <c r="M483" s="47">
        <f t="shared" si="3"/>
        <v>0</v>
      </c>
      <c r="N483" s="47">
        <f t="shared" si="20"/>
        <v>0</v>
      </c>
      <c r="O483" s="47">
        <f t="shared" si="21"/>
        <v>0</v>
      </c>
      <c r="P483" s="47">
        <f t="shared" si="22"/>
        <v>0</v>
      </c>
      <c r="Q483" s="30">
        <v>10</v>
      </c>
      <c r="R483" s="29"/>
      <c r="S483" s="47" t="str">
        <f>IF($C483=3,$Q483,+IFERROR(VLOOKUP(C483&amp;"."&amp;E483,VU!$D$4:$H$38,5,0),""))</f>
        <v/>
      </c>
      <c r="T483" s="31" t="s">
        <v>37</v>
      </c>
      <c r="U483" s="32"/>
      <c r="V483" s="47" t="str">
        <f>+IF(T483="",S483,+IF(T483=VU!$B$18,S483,IF(OR(T483=VU!$B$16,T483=VU!$B$17),U483,0)))</f>
        <v/>
      </c>
    </row>
    <row r="484" spans="1:22" x14ac:dyDescent="0.25">
      <c r="A484" s="28"/>
      <c r="B484" s="28"/>
      <c r="C484" s="46" t="str">
        <f>++IFERROR(INDEX(VU!$A$4:$A$9,MATCH(RAB!$D484,VU!$B$4:$B$9,0)),"")</f>
        <v/>
      </c>
      <c r="D484" s="29"/>
      <c r="E484" s="46" t="str">
        <f>++IFERROR(INDEX(VU!$F$4:$F$38,MATCH(RAB!$F484,VU!$G$4:$G$38,0)),"")</f>
        <v/>
      </c>
      <c r="F484" s="29"/>
      <c r="G484" s="58"/>
      <c r="H484" s="59"/>
      <c r="I484" s="60"/>
      <c r="J484" s="59"/>
      <c r="K484" s="59"/>
      <c r="L484" s="59"/>
      <c r="M484" s="47">
        <f t="shared" si="3"/>
        <v>0</v>
      </c>
      <c r="N484" s="47">
        <f t="shared" si="20"/>
        <v>0</v>
      </c>
      <c r="O484" s="47">
        <f t="shared" si="21"/>
        <v>0</v>
      </c>
      <c r="P484" s="47">
        <f t="shared" si="22"/>
        <v>0</v>
      </c>
      <c r="Q484" s="30">
        <v>10</v>
      </c>
      <c r="R484" s="29"/>
      <c r="S484" s="47" t="str">
        <f>IF($C484=3,$Q484,+IFERROR(VLOOKUP(C484&amp;"."&amp;E484,VU!$D$4:$H$38,5,0),""))</f>
        <v/>
      </c>
      <c r="T484" s="31" t="s">
        <v>37</v>
      </c>
      <c r="U484" s="32"/>
      <c r="V484" s="47" t="str">
        <f>+IF(T484="",S484,+IF(T484=VU!$B$18,S484,IF(OR(T484=VU!$B$16,T484=VU!$B$17),U484,0)))</f>
        <v/>
      </c>
    </row>
    <row r="485" spans="1:22" x14ac:dyDescent="0.25">
      <c r="A485" s="28"/>
      <c r="B485" s="28"/>
      <c r="C485" s="46" t="str">
        <f>++IFERROR(INDEX(VU!$A$4:$A$9,MATCH(RAB!$D485,VU!$B$4:$B$9,0)),"")</f>
        <v/>
      </c>
      <c r="D485" s="29"/>
      <c r="E485" s="46" t="str">
        <f>++IFERROR(INDEX(VU!$F$4:$F$38,MATCH(RAB!$F485,VU!$G$4:$G$38,0)),"")</f>
        <v/>
      </c>
      <c r="F485" s="29"/>
      <c r="G485" s="58"/>
      <c r="H485" s="59"/>
      <c r="I485" s="60"/>
      <c r="J485" s="59"/>
      <c r="K485" s="59"/>
      <c r="L485" s="59"/>
      <c r="M485" s="47">
        <f t="shared" si="3"/>
        <v>0</v>
      </c>
      <c r="N485" s="47">
        <f t="shared" si="20"/>
        <v>0</v>
      </c>
      <c r="O485" s="47">
        <f t="shared" si="21"/>
        <v>0</v>
      </c>
      <c r="P485" s="47">
        <f t="shared" si="22"/>
        <v>0</v>
      </c>
      <c r="Q485" s="30">
        <v>10</v>
      </c>
      <c r="R485" s="29"/>
      <c r="S485" s="47" t="str">
        <f>IF($C485=3,$Q485,+IFERROR(VLOOKUP(C485&amp;"."&amp;E485,VU!$D$4:$H$38,5,0),""))</f>
        <v/>
      </c>
      <c r="T485" s="31" t="s">
        <v>37</v>
      </c>
      <c r="U485" s="32"/>
      <c r="V485" s="47" t="str">
        <f>+IF(T485="",S485,+IF(T485=VU!$B$18,S485,IF(OR(T485=VU!$B$16,T485=VU!$B$17),U485,0)))</f>
        <v/>
      </c>
    </row>
    <row r="486" spans="1:22" x14ac:dyDescent="0.25">
      <c r="A486" s="28"/>
      <c r="B486" s="28"/>
      <c r="C486" s="46" t="str">
        <f>++IFERROR(INDEX(VU!$A$4:$A$9,MATCH(RAB!$D486,VU!$B$4:$B$9,0)),"")</f>
        <v/>
      </c>
      <c r="D486" s="29"/>
      <c r="E486" s="46" t="str">
        <f>++IFERROR(INDEX(VU!$F$4:$F$38,MATCH(RAB!$F486,VU!$G$4:$G$38,0)),"")</f>
        <v/>
      </c>
      <c r="F486" s="29"/>
      <c r="G486" s="58"/>
      <c r="H486" s="59"/>
      <c r="I486" s="60"/>
      <c r="J486" s="59"/>
      <c r="K486" s="59"/>
      <c r="L486" s="59"/>
      <c r="M486" s="47">
        <f t="shared" si="3"/>
        <v>0</v>
      </c>
      <c r="N486" s="47">
        <f t="shared" si="20"/>
        <v>0</v>
      </c>
      <c r="O486" s="47">
        <f t="shared" si="21"/>
        <v>0</v>
      </c>
      <c r="P486" s="47">
        <f t="shared" si="22"/>
        <v>0</v>
      </c>
      <c r="Q486" s="30">
        <v>10</v>
      </c>
      <c r="R486" s="29"/>
      <c r="S486" s="47" t="str">
        <f>IF($C486=3,$Q486,+IFERROR(VLOOKUP(C486&amp;"."&amp;E486,VU!$D$4:$H$38,5,0),""))</f>
        <v/>
      </c>
      <c r="T486" s="31" t="s">
        <v>37</v>
      </c>
      <c r="U486" s="32"/>
      <c r="V486" s="47" t="str">
        <f>+IF(T486="",S486,+IF(T486=VU!$B$18,S486,IF(OR(T486=VU!$B$16,T486=VU!$B$17),U486,0)))</f>
        <v/>
      </c>
    </row>
    <row r="487" spans="1:22" x14ac:dyDescent="0.25">
      <c r="A487" s="28"/>
      <c r="B487" s="28"/>
      <c r="C487" s="46" t="str">
        <f>++IFERROR(INDEX(VU!$A$4:$A$9,MATCH(RAB!$D487,VU!$B$4:$B$9,0)),"")</f>
        <v/>
      </c>
      <c r="D487" s="29"/>
      <c r="E487" s="46" t="str">
        <f>++IFERROR(INDEX(VU!$F$4:$F$38,MATCH(RAB!$F487,VU!$G$4:$G$38,0)),"")</f>
        <v/>
      </c>
      <c r="F487" s="29"/>
      <c r="G487" s="58"/>
      <c r="H487" s="59"/>
      <c r="I487" s="60"/>
      <c r="J487" s="59"/>
      <c r="K487" s="59"/>
      <c r="L487" s="59"/>
      <c r="M487" s="47">
        <f t="shared" si="3"/>
        <v>0</v>
      </c>
      <c r="N487" s="47">
        <f t="shared" si="20"/>
        <v>0</v>
      </c>
      <c r="O487" s="47">
        <f t="shared" si="21"/>
        <v>0</v>
      </c>
      <c r="P487" s="47">
        <f t="shared" si="22"/>
        <v>0</v>
      </c>
      <c r="Q487" s="30">
        <v>10</v>
      </c>
      <c r="R487" s="29"/>
      <c r="S487" s="47" t="str">
        <f>IF($C487=3,$Q487,+IFERROR(VLOOKUP(C487&amp;"."&amp;E487,VU!$D$4:$H$38,5,0),""))</f>
        <v/>
      </c>
      <c r="T487" s="31" t="s">
        <v>37</v>
      </c>
      <c r="U487" s="32"/>
      <c r="V487" s="47" t="str">
        <f>+IF(T487="",S487,+IF(T487=VU!$B$18,S487,IF(OR(T487=VU!$B$16,T487=VU!$B$17),U487,0)))</f>
        <v/>
      </c>
    </row>
    <row r="488" spans="1:22" x14ac:dyDescent="0.25">
      <c r="A488" s="28"/>
      <c r="B488" s="28"/>
      <c r="C488" s="46" t="str">
        <f>++IFERROR(INDEX(VU!$A$4:$A$9,MATCH(RAB!$D488,VU!$B$4:$B$9,0)),"")</f>
        <v/>
      </c>
      <c r="D488" s="29"/>
      <c r="E488" s="46" t="str">
        <f>++IFERROR(INDEX(VU!$F$4:$F$38,MATCH(RAB!$F488,VU!$G$4:$G$38,0)),"")</f>
        <v/>
      </c>
      <c r="F488" s="29"/>
      <c r="G488" s="58"/>
      <c r="H488" s="59"/>
      <c r="I488" s="60"/>
      <c r="J488" s="59"/>
      <c r="K488" s="59"/>
      <c r="L488" s="59"/>
      <c r="M488" s="47">
        <f t="shared" si="3"/>
        <v>0</v>
      </c>
      <c r="N488" s="47">
        <f t="shared" si="20"/>
        <v>0</v>
      </c>
      <c r="O488" s="47">
        <f t="shared" si="21"/>
        <v>0</v>
      </c>
      <c r="P488" s="47">
        <f t="shared" si="22"/>
        <v>0</v>
      </c>
      <c r="Q488" s="30">
        <v>10</v>
      </c>
      <c r="R488" s="29"/>
      <c r="S488" s="47" t="str">
        <f>IF($C488=3,$Q488,+IFERROR(VLOOKUP(C488&amp;"."&amp;E488,VU!$D$4:$H$38,5,0),""))</f>
        <v/>
      </c>
      <c r="T488" s="31" t="s">
        <v>37</v>
      </c>
      <c r="U488" s="32"/>
      <c r="V488" s="47" t="str">
        <f>+IF(T488="",S488,+IF(T488=VU!$B$18,S488,IF(OR(T488=VU!$B$16,T488=VU!$B$17),U488,0)))</f>
        <v/>
      </c>
    </row>
    <row r="489" spans="1:22" x14ac:dyDescent="0.25">
      <c r="A489" s="28"/>
      <c r="B489" s="28"/>
      <c r="C489" s="46" t="str">
        <f>++IFERROR(INDEX(VU!$A$4:$A$9,MATCH(RAB!$D489,VU!$B$4:$B$9,0)),"")</f>
        <v/>
      </c>
      <c r="D489" s="29"/>
      <c r="E489" s="46" t="str">
        <f>++IFERROR(INDEX(VU!$F$4:$F$38,MATCH(RAB!$F489,VU!$G$4:$G$38,0)),"")</f>
        <v/>
      </c>
      <c r="F489" s="29"/>
      <c r="G489" s="58"/>
      <c r="H489" s="59"/>
      <c r="I489" s="60"/>
      <c r="J489" s="59"/>
      <c r="K489" s="59"/>
      <c r="L489" s="59"/>
      <c r="M489" s="47">
        <f t="shared" si="3"/>
        <v>0</v>
      </c>
      <c r="N489" s="47">
        <f t="shared" si="20"/>
        <v>0</v>
      </c>
      <c r="O489" s="47">
        <f t="shared" si="21"/>
        <v>0</v>
      </c>
      <c r="P489" s="47">
        <f t="shared" si="22"/>
        <v>0</v>
      </c>
      <c r="Q489" s="30">
        <v>10</v>
      </c>
      <c r="R489" s="29"/>
      <c r="S489" s="47" t="str">
        <f>IF($C489=3,$Q489,+IFERROR(VLOOKUP(C489&amp;"."&amp;E489,VU!$D$4:$H$38,5,0),""))</f>
        <v/>
      </c>
      <c r="T489" s="31" t="s">
        <v>37</v>
      </c>
      <c r="U489" s="32"/>
      <c r="V489" s="47" t="str">
        <f>+IF(T489="",S489,+IF(T489=VU!$B$18,S489,IF(OR(T489=VU!$B$16,T489=VU!$B$17),U489,0)))</f>
        <v/>
      </c>
    </row>
    <row r="490" spans="1:22" x14ac:dyDescent="0.25">
      <c r="A490" s="28"/>
      <c r="B490" s="28"/>
      <c r="C490" s="46" t="str">
        <f>++IFERROR(INDEX(VU!$A$4:$A$9,MATCH(RAB!$D490,VU!$B$4:$B$9,0)),"")</f>
        <v/>
      </c>
      <c r="D490" s="29"/>
      <c r="E490" s="46" t="str">
        <f>++IFERROR(INDEX(VU!$F$4:$F$38,MATCH(RAB!$F490,VU!$G$4:$G$38,0)),"")</f>
        <v/>
      </c>
      <c r="F490" s="29"/>
      <c r="G490" s="58"/>
      <c r="H490" s="59"/>
      <c r="I490" s="60"/>
      <c r="J490" s="59"/>
      <c r="K490" s="59"/>
      <c r="L490" s="59"/>
      <c r="M490" s="47">
        <f t="shared" si="3"/>
        <v>0</v>
      </c>
      <c r="N490" s="47">
        <f t="shared" si="20"/>
        <v>0</v>
      </c>
      <c r="O490" s="47">
        <f t="shared" si="21"/>
        <v>0</v>
      </c>
      <c r="P490" s="47">
        <f t="shared" si="22"/>
        <v>0</v>
      </c>
      <c r="Q490" s="30">
        <v>10</v>
      </c>
      <c r="R490" s="29"/>
      <c r="S490" s="47" t="str">
        <f>IF($C490=3,$Q490,+IFERROR(VLOOKUP(C490&amp;"."&amp;E490,VU!$D$4:$H$38,5,0),""))</f>
        <v/>
      </c>
      <c r="T490" s="31" t="s">
        <v>37</v>
      </c>
      <c r="U490" s="32"/>
      <c r="V490" s="47" t="str">
        <f>+IF(T490="",S490,+IF(T490=VU!$B$18,S490,IF(OR(T490=VU!$B$16,T490=VU!$B$17),U490,0)))</f>
        <v/>
      </c>
    </row>
    <row r="491" spans="1:22" x14ac:dyDescent="0.25">
      <c r="A491" s="28"/>
      <c r="B491" s="28"/>
      <c r="C491" s="46" t="str">
        <f>++IFERROR(INDEX(VU!$A$4:$A$9,MATCH(RAB!$D491,VU!$B$4:$B$9,0)),"")</f>
        <v/>
      </c>
      <c r="D491" s="29"/>
      <c r="E491" s="46" t="str">
        <f>++IFERROR(INDEX(VU!$F$4:$F$38,MATCH(RAB!$F491,VU!$G$4:$G$38,0)),"")</f>
        <v/>
      </c>
      <c r="F491" s="29"/>
      <c r="G491" s="58"/>
      <c r="H491" s="59"/>
      <c r="I491" s="60"/>
      <c r="J491" s="59"/>
      <c r="K491" s="59"/>
      <c r="L491" s="59"/>
      <c r="M491" s="47">
        <f t="shared" si="3"/>
        <v>0</v>
      </c>
      <c r="N491" s="47">
        <f t="shared" si="20"/>
        <v>0</v>
      </c>
      <c r="O491" s="47">
        <f t="shared" si="21"/>
        <v>0</v>
      </c>
      <c r="P491" s="47">
        <f t="shared" si="22"/>
        <v>0</v>
      </c>
      <c r="Q491" s="30">
        <v>10</v>
      </c>
      <c r="R491" s="29"/>
      <c r="S491" s="47" t="str">
        <f>IF($C491=3,$Q491,+IFERROR(VLOOKUP(C491&amp;"."&amp;E491,VU!$D$4:$H$38,5,0),""))</f>
        <v/>
      </c>
      <c r="T491" s="31" t="s">
        <v>37</v>
      </c>
      <c r="U491" s="32"/>
      <c r="V491" s="47" t="str">
        <f>+IF(T491="",S491,+IF(T491=VU!$B$18,S491,IF(OR(T491=VU!$B$16,T491=VU!$B$17),U491,0)))</f>
        <v/>
      </c>
    </row>
    <row r="492" spans="1:22" x14ac:dyDescent="0.25">
      <c r="A492" s="28"/>
      <c r="B492" s="28"/>
      <c r="C492" s="46" t="str">
        <f>++IFERROR(INDEX(VU!$A$4:$A$9,MATCH(RAB!$D492,VU!$B$4:$B$9,0)),"")</f>
        <v/>
      </c>
      <c r="D492" s="29"/>
      <c r="E492" s="46" t="str">
        <f>++IFERROR(INDEX(VU!$F$4:$F$38,MATCH(RAB!$F492,VU!$G$4:$G$38,0)),"")</f>
        <v/>
      </c>
      <c r="F492" s="29"/>
      <c r="G492" s="58"/>
      <c r="H492" s="59"/>
      <c r="I492" s="60"/>
      <c r="J492" s="59"/>
      <c r="K492" s="59"/>
      <c r="L492" s="59"/>
      <c r="M492" s="47">
        <f t="shared" si="3"/>
        <v>0</v>
      </c>
      <c r="N492" s="47">
        <f t="shared" si="20"/>
        <v>0</v>
      </c>
      <c r="O492" s="47">
        <f t="shared" si="21"/>
        <v>0</v>
      </c>
      <c r="P492" s="47">
        <f t="shared" si="22"/>
        <v>0</v>
      </c>
      <c r="Q492" s="30">
        <v>10</v>
      </c>
      <c r="R492" s="29"/>
      <c r="S492" s="47" t="str">
        <f>IF($C492=3,$Q492,+IFERROR(VLOOKUP(C492&amp;"."&amp;E492,VU!$D$4:$H$38,5,0),""))</f>
        <v/>
      </c>
      <c r="T492" s="31" t="s">
        <v>37</v>
      </c>
      <c r="U492" s="32"/>
      <c r="V492" s="47" t="str">
        <f>+IF(T492="",S492,+IF(T492=VU!$B$18,S492,IF(OR(T492=VU!$B$16,T492=VU!$B$17),U492,0)))</f>
        <v/>
      </c>
    </row>
    <row r="493" spans="1:22" x14ac:dyDescent="0.25">
      <c r="A493" s="28"/>
      <c r="B493" s="28"/>
      <c r="C493" s="46" t="str">
        <f>++IFERROR(INDEX(VU!$A$4:$A$9,MATCH(RAB!$D493,VU!$B$4:$B$9,0)),"")</f>
        <v/>
      </c>
      <c r="D493" s="29"/>
      <c r="E493" s="46" t="str">
        <f>++IFERROR(INDEX(VU!$F$4:$F$38,MATCH(RAB!$F493,VU!$G$4:$G$38,0)),"")</f>
        <v/>
      </c>
      <c r="F493" s="29"/>
      <c r="G493" s="58"/>
      <c r="H493" s="59"/>
      <c r="I493" s="60"/>
      <c r="J493" s="59"/>
      <c r="K493" s="59"/>
      <c r="L493" s="59"/>
      <c r="M493" s="47">
        <f t="shared" si="3"/>
        <v>0</v>
      </c>
      <c r="N493" s="47">
        <f t="shared" si="20"/>
        <v>0</v>
      </c>
      <c r="O493" s="47">
        <f t="shared" si="21"/>
        <v>0</v>
      </c>
      <c r="P493" s="47">
        <f t="shared" si="22"/>
        <v>0</v>
      </c>
      <c r="Q493" s="30">
        <v>10</v>
      </c>
      <c r="R493" s="29"/>
      <c r="S493" s="47" t="str">
        <f>IF($C493=3,$Q493,+IFERROR(VLOOKUP(C493&amp;"."&amp;E493,VU!$D$4:$H$38,5,0),""))</f>
        <v/>
      </c>
      <c r="T493" s="31" t="s">
        <v>37</v>
      </c>
      <c r="U493" s="32"/>
      <c r="V493" s="47" t="str">
        <f>+IF(T493="",S493,+IF(T493=VU!$B$18,S493,IF(OR(T493=VU!$B$16,T493=VU!$B$17),U493,0)))</f>
        <v/>
      </c>
    </row>
    <row r="494" spans="1:22" x14ac:dyDescent="0.25">
      <c r="A494" s="28"/>
      <c r="B494" s="28"/>
      <c r="C494" s="46" t="str">
        <f>++IFERROR(INDEX(VU!$A$4:$A$9,MATCH(RAB!$D494,VU!$B$4:$B$9,0)),"")</f>
        <v/>
      </c>
      <c r="D494" s="29"/>
      <c r="E494" s="46" t="str">
        <f>++IFERROR(INDEX(VU!$F$4:$F$38,MATCH(RAB!$F494,VU!$G$4:$G$38,0)),"")</f>
        <v/>
      </c>
      <c r="F494" s="29"/>
      <c r="G494" s="58"/>
      <c r="H494" s="59"/>
      <c r="I494" s="60"/>
      <c r="J494" s="59"/>
      <c r="K494" s="59"/>
      <c r="L494" s="59"/>
      <c r="M494" s="47">
        <f t="shared" si="3"/>
        <v>0</v>
      </c>
      <c r="N494" s="47">
        <f t="shared" si="20"/>
        <v>0</v>
      </c>
      <c r="O494" s="47">
        <f t="shared" si="21"/>
        <v>0</v>
      </c>
      <c r="P494" s="47">
        <f t="shared" si="22"/>
        <v>0</v>
      </c>
      <c r="Q494" s="30">
        <v>10</v>
      </c>
      <c r="R494" s="29"/>
      <c r="S494" s="47" t="str">
        <f>IF($C494=3,$Q494,+IFERROR(VLOOKUP(C494&amp;"."&amp;E494,VU!$D$4:$H$38,5,0),""))</f>
        <v/>
      </c>
      <c r="T494" s="31" t="s">
        <v>37</v>
      </c>
      <c r="U494" s="32"/>
      <c r="V494" s="47" t="str">
        <f>+IF(T494="",S494,+IF(T494=VU!$B$18,S494,IF(OR(T494=VU!$B$16,T494=VU!$B$17),U494,0)))</f>
        <v/>
      </c>
    </row>
    <row r="495" spans="1:22" x14ac:dyDescent="0.25">
      <c r="A495" s="28"/>
      <c r="B495" s="28"/>
      <c r="C495" s="46" t="str">
        <f>++IFERROR(INDEX(VU!$A$4:$A$9,MATCH(RAB!$D495,VU!$B$4:$B$9,0)),"")</f>
        <v/>
      </c>
      <c r="D495" s="29"/>
      <c r="E495" s="46" t="str">
        <f>++IFERROR(INDEX(VU!$F$4:$F$38,MATCH(RAB!$F495,VU!$G$4:$G$38,0)),"")</f>
        <v/>
      </c>
      <c r="F495" s="29"/>
      <c r="G495" s="58"/>
      <c r="H495" s="59"/>
      <c r="I495" s="60"/>
      <c r="J495" s="59"/>
      <c r="K495" s="59"/>
      <c r="L495" s="59"/>
      <c r="M495" s="47">
        <f t="shared" si="3"/>
        <v>0</v>
      </c>
      <c r="N495" s="47">
        <f t="shared" si="20"/>
        <v>0</v>
      </c>
      <c r="O495" s="47">
        <f t="shared" si="21"/>
        <v>0</v>
      </c>
      <c r="P495" s="47">
        <f t="shared" si="22"/>
        <v>0</v>
      </c>
      <c r="Q495" s="30">
        <v>10</v>
      </c>
      <c r="R495" s="29"/>
      <c r="S495" s="47" t="str">
        <f>IF($C495=3,$Q495,+IFERROR(VLOOKUP(C495&amp;"."&amp;E495,VU!$D$4:$H$38,5,0),""))</f>
        <v/>
      </c>
      <c r="T495" s="31" t="s">
        <v>37</v>
      </c>
      <c r="U495" s="32"/>
      <c r="V495" s="47" t="str">
        <f>+IF(T495="",S495,+IF(T495=VU!$B$18,S495,IF(OR(T495=VU!$B$16,T495=VU!$B$17),U495,0)))</f>
        <v/>
      </c>
    </row>
    <row r="496" spans="1:22" x14ac:dyDescent="0.25">
      <c r="A496" s="28"/>
      <c r="B496" s="28"/>
      <c r="C496" s="46" t="str">
        <f>++IFERROR(INDEX(VU!$A$4:$A$9,MATCH(RAB!$D496,VU!$B$4:$B$9,0)),"")</f>
        <v/>
      </c>
      <c r="D496" s="29"/>
      <c r="E496" s="46" t="str">
        <f>++IFERROR(INDEX(VU!$F$4:$F$38,MATCH(RAB!$F496,VU!$G$4:$G$38,0)),"")</f>
        <v/>
      </c>
      <c r="F496" s="29"/>
      <c r="G496" s="58"/>
      <c r="H496" s="59"/>
      <c r="I496" s="60"/>
      <c r="J496" s="59"/>
      <c r="K496" s="59"/>
      <c r="L496" s="59"/>
      <c r="M496" s="47">
        <f t="shared" si="3"/>
        <v>0</v>
      </c>
      <c r="N496" s="47">
        <f t="shared" si="20"/>
        <v>0</v>
      </c>
      <c r="O496" s="47">
        <f t="shared" si="21"/>
        <v>0</v>
      </c>
      <c r="P496" s="47">
        <f t="shared" si="22"/>
        <v>0</v>
      </c>
      <c r="Q496" s="30">
        <v>10</v>
      </c>
      <c r="R496" s="29"/>
      <c r="S496" s="47" t="str">
        <f>IF($C496=3,$Q496,+IFERROR(VLOOKUP(C496&amp;"."&amp;E496,VU!$D$4:$H$38,5,0),""))</f>
        <v/>
      </c>
      <c r="T496" s="31" t="s">
        <v>37</v>
      </c>
      <c r="U496" s="32"/>
      <c r="V496" s="47" t="str">
        <f>+IF(T496="",S496,+IF(T496=VU!$B$18,S496,IF(OR(T496=VU!$B$16,T496=VU!$B$17),U496,0)))</f>
        <v/>
      </c>
    </row>
    <row r="497" spans="1:22" x14ac:dyDescent="0.25">
      <c r="A497" s="28"/>
      <c r="B497" s="28"/>
      <c r="C497" s="46" t="str">
        <f>++IFERROR(INDEX(VU!$A$4:$A$9,MATCH(RAB!$D497,VU!$B$4:$B$9,0)),"")</f>
        <v/>
      </c>
      <c r="D497" s="29"/>
      <c r="E497" s="46" t="str">
        <f>++IFERROR(INDEX(VU!$F$4:$F$38,MATCH(RAB!$F497,VU!$G$4:$G$38,0)),"")</f>
        <v/>
      </c>
      <c r="F497" s="29"/>
      <c r="G497" s="58"/>
      <c r="H497" s="59"/>
      <c r="I497" s="60"/>
      <c r="J497" s="59"/>
      <c r="K497" s="59"/>
      <c r="L497" s="59"/>
      <c r="M497" s="47">
        <f t="shared" si="3"/>
        <v>0</v>
      </c>
      <c r="N497" s="47">
        <f t="shared" si="20"/>
        <v>0</v>
      </c>
      <c r="O497" s="47">
        <f t="shared" si="21"/>
        <v>0</v>
      </c>
      <c r="P497" s="47">
        <f t="shared" si="22"/>
        <v>0</v>
      </c>
      <c r="Q497" s="30">
        <v>10</v>
      </c>
      <c r="R497" s="29"/>
      <c r="S497" s="47" t="str">
        <f>IF($C497=3,$Q497,+IFERROR(VLOOKUP(C497&amp;"."&amp;E497,VU!$D$4:$H$38,5,0),""))</f>
        <v/>
      </c>
      <c r="T497" s="31" t="s">
        <v>37</v>
      </c>
      <c r="U497" s="32"/>
      <c r="V497" s="47" t="str">
        <f>+IF(T497="",S497,+IF(T497=VU!$B$18,S497,IF(OR(T497=VU!$B$16,T497=VU!$B$17),U497,0)))</f>
        <v/>
      </c>
    </row>
    <row r="498" spans="1:22" x14ac:dyDescent="0.25">
      <c r="A498" s="28"/>
      <c r="B498" s="28"/>
      <c r="C498" s="46" t="str">
        <f>++IFERROR(INDEX(VU!$A$4:$A$9,MATCH(RAB!$D498,VU!$B$4:$B$9,0)),"")</f>
        <v/>
      </c>
      <c r="D498" s="29"/>
      <c r="E498" s="46" t="str">
        <f>++IFERROR(INDEX(VU!$F$4:$F$38,MATCH(RAB!$F498,VU!$G$4:$G$38,0)),"")</f>
        <v/>
      </c>
      <c r="F498" s="29"/>
      <c r="G498" s="58"/>
      <c r="H498" s="59"/>
      <c r="I498" s="60"/>
      <c r="J498" s="59"/>
      <c r="K498" s="59"/>
      <c r="L498" s="59"/>
      <c r="M498" s="47">
        <f t="shared" si="3"/>
        <v>0</v>
      </c>
      <c r="N498" s="47">
        <f t="shared" si="20"/>
        <v>0</v>
      </c>
      <c r="O498" s="47">
        <f t="shared" si="21"/>
        <v>0</v>
      </c>
      <c r="P498" s="47">
        <f t="shared" si="22"/>
        <v>0</v>
      </c>
      <c r="Q498" s="30">
        <v>10</v>
      </c>
      <c r="R498" s="29"/>
      <c r="S498" s="47" t="str">
        <f>IF($C498=3,$Q498,+IFERROR(VLOOKUP(C498&amp;"."&amp;E498,VU!$D$4:$H$38,5,0),""))</f>
        <v/>
      </c>
      <c r="T498" s="31" t="s">
        <v>37</v>
      </c>
      <c r="U498" s="32"/>
      <c r="V498" s="47" t="str">
        <f>+IF(T498="",S498,+IF(T498=VU!$B$18,S498,IF(OR(T498=VU!$B$16,T498=VU!$B$17),U498,0)))</f>
        <v/>
      </c>
    </row>
    <row r="499" spans="1:22" x14ac:dyDescent="0.25">
      <c r="A499" s="28"/>
      <c r="B499" s="28"/>
      <c r="C499" s="46" t="str">
        <f>++IFERROR(INDEX(VU!$A$4:$A$9,MATCH(RAB!$D499,VU!$B$4:$B$9,0)),"")</f>
        <v/>
      </c>
      <c r="D499" s="29"/>
      <c r="E499" s="46" t="str">
        <f>++IFERROR(INDEX(VU!$F$4:$F$38,MATCH(RAB!$F499,VU!$G$4:$G$38,0)),"")</f>
        <v/>
      </c>
      <c r="F499" s="29"/>
      <c r="G499" s="58"/>
      <c r="H499" s="59"/>
      <c r="I499" s="60"/>
      <c r="J499" s="59"/>
      <c r="K499" s="59"/>
      <c r="L499" s="59"/>
      <c r="M499" s="47">
        <f t="shared" si="3"/>
        <v>0</v>
      </c>
      <c r="N499" s="47">
        <f t="shared" si="20"/>
        <v>0</v>
      </c>
      <c r="O499" s="47">
        <f t="shared" si="21"/>
        <v>0</v>
      </c>
      <c r="P499" s="47">
        <f t="shared" si="22"/>
        <v>0</v>
      </c>
      <c r="Q499" s="30">
        <v>10</v>
      </c>
      <c r="R499" s="29"/>
      <c r="S499" s="47" t="str">
        <f>IF($C499=3,$Q499,+IFERROR(VLOOKUP(C499&amp;"."&amp;E499,VU!$D$4:$H$38,5,0),""))</f>
        <v/>
      </c>
      <c r="T499" s="31" t="s">
        <v>37</v>
      </c>
      <c r="U499" s="32"/>
      <c r="V499" s="47" t="str">
        <f>+IF(T499="",S499,+IF(T499=VU!$B$18,S499,IF(OR(T499=VU!$B$16,T499=VU!$B$17),U499,0)))</f>
        <v/>
      </c>
    </row>
    <row r="500" spans="1:22" x14ac:dyDescent="0.25">
      <c r="A500" s="28"/>
      <c r="B500" s="28"/>
      <c r="C500" s="46" t="str">
        <f>++IFERROR(INDEX(VU!$A$4:$A$9,MATCH(RAB!$D500,VU!$B$4:$B$9,0)),"")</f>
        <v/>
      </c>
      <c r="D500" s="29"/>
      <c r="E500" s="46" t="str">
        <f>++IFERROR(INDEX(VU!$F$4:$F$38,MATCH(RAB!$F500,VU!$G$4:$G$38,0)),"")</f>
        <v/>
      </c>
      <c r="F500" s="29"/>
      <c r="G500" s="58"/>
      <c r="H500" s="59"/>
      <c r="I500" s="60"/>
      <c r="J500" s="59"/>
      <c r="K500" s="59"/>
      <c r="L500" s="59"/>
      <c r="M500" s="47">
        <f t="shared" si="3"/>
        <v>0</v>
      </c>
      <c r="N500" s="47">
        <f t="shared" si="20"/>
        <v>0</v>
      </c>
      <c r="O500" s="47">
        <f t="shared" si="21"/>
        <v>0</v>
      </c>
      <c r="P500" s="47">
        <f t="shared" si="22"/>
        <v>0</v>
      </c>
      <c r="Q500" s="30">
        <v>10</v>
      </c>
      <c r="R500" s="29"/>
      <c r="S500" s="47" t="str">
        <f>IF($C500=3,$Q500,+IFERROR(VLOOKUP(C500&amp;"."&amp;E500,VU!$D$4:$H$38,5,0),""))</f>
        <v/>
      </c>
      <c r="T500" s="31" t="s">
        <v>37</v>
      </c>
      <c r="U500" s="32"/>
      <c r="V500" s="47" t="str">
        <f>+IF(T500="",S500,+IF(T500=VU!$B$18,S500,IF(OR(T500=VU!$B$16,T500=VU!$B$17),U500,0)))</f>
        <v/>
      </c>
    </row>
    <row r="501" spans="1:22" x14ac:dyDescent="0.25">
      <c r="A501" s="28"/>
      <c r="B501" s="28"/>
      <c r="C501" s="46" t="str">
        <f>++IFERROR(INDEX(VU!$A$4:$A$9,MATCH(RAB!$D501,VU!$B$4:$B$9,0)),"")</f>
        <v/>
      </c>
      <c r="D501" s="29"/>
      <c r="E501" s="46" t="str">
        <f>++IFERROR(INDEX(VU!$F$4:$F$38,MATCH(RAB!$F501,VU!$G$4:$G$38,0)),"")</f>
        <v/>
      </c>
      <c r="F501" s="29"/>
      <c r="G501" s="58"/>
      <c r="H501" s="59"/>
      <c r="I501" s="60"/>
      <c r="J501" s="59"/>
      <c r="K501" s="59"/>
      <c r="L501" s="59"/>
      <c r="M501" s="47">
        <f t="shared" si="3"/>
        <v>0</v>
      </c>
      <c r="N501" s="47">
        <f t="shared" si="20"/>
        <v>0</v>
      </c>
      <c r="O501" s="47">
        <f t="shared" si="21"/>
        <v>0</v>
      </c>
      <c r="P501" s="47">
        <f t="shared" si="22"/>
        <v>0</v>
      </c>
      <c r="Q501" s="30">
        <v>10</v>
      </c>
      <c r="R501" s="29"/>
      <c r="S501" s="47" t="str">
        <f>IF($C501=3,$Q501,+IFERROR(VLOOKUP(C501&amp;"."&amp;E501,VU!$D$4:$H$38,5,0),""))</f>
        <v/>
      </c>
      <c r="T501" s="31" t="s">
        <v>37</v>
      </c>
      <c r="U501" s="32"/>
      <c r="V501" s="47" t="str">
        <f>+IF(T501="",S501,+IF(T501=VU!$B$18,S501,IF(OR(T501=VU!$B$16,T501=VU!$B$17),U501,0)))</f>
        <v/>
      </c>
    </row>
    <row r="502" spans="1:22" x14ac:dyDescent="0.25">
      <c r="A502" s="28"/>
      <c r="B502" s="28"/>
      <c r="C502" s="46" t="str">
        <f>++IFERROR(INDEX(VU!$A$4:$A$9,MATCH(RAB!$D502,VU!$B$4:$B$9,0)),"")</f>
        <v/>
      </c>
      <c r="D502" s="29"/>
      <c r="E502" s="46" t="str">
        <f>++IFERROR(INDEX(VU!$F$4:$F$38,MATCH(RAB!$F502,VU!$G$4:$G$38,0)),"")</f>
        <v/>
      </c>
      <c r="F502" s="29"/>
      <c r="G502" s="58"/>
      <c r="H502" s="59"/>
      <c r="I502" s="60"/>
      <c r="J502" s="59"/>
      <c r="K502" s="59"/>
      <c r="L502" s="59"/>
      <c r="M502" s="47">
        <f t="shared" si="3"/>
        <v>0</v>
      </c>
      <c r="N502" s="47">
        <f t="shared" si="20"/>
        <v>0</v>
      </c>
      <c r="O502" s="47">
        <f t="shared" si="21"/>
        <v>0</v>
      </c>
      <c r="P502" s="47">
        <f t="shared" si="22"/>
        <v>0</v>
      </c>
      <c r="Q502" s="30">
        <v>10</v>
      </c>
      <c r="R502" s="29"/>
      <c r="S502" s="47" t="str">
        <f>IF($C502=3,$Q502,+IFERROR(VLOOKUP(C502&amp;"."&amp;E502,VU!$D$4:$H$38,5,0),""))</f>
        <v/>
      </c>
      <c r="T502" s="31" t="s">
        <v>37</v>
      </c>
      <c r="U502" s="32"/>
      <c r="V502" s="47" t="str">
        <f>+IF(T502="",S502,+IF(T502=VU!$B$18,S502,IF(OR(T502=VU!$B$16,T502=VU!$B$17),U502,0)))</f>
        <v/>
      </c>
    </row>
    <row r="503" spans="1:22" x14ac:dyDescent="0.25">
      <c r="A503" s="28"/>
      <c r="B503" s="28"/>
      <c r="C503" s="46" t="str">
        <f>++IFERROR(INDEX(VU!$A$4:$A$9,MATCH(RAB!$D503,VU!$B$4:$B$9,0)),"")</f>
        <v/>
      </c>
      <c r="D503" s="29"/>
      <c r="E503" s="46" t="str">
        <f>++IFERROR(INDEX(VU!$F$4:$F$38,MATCH(RAB!$F503,VU!$G$4:$G$38,0)),"")</f>
        <v/>
      </c>
      <c r="F503" s="29"/>
      <c r="G503" s="58"/>
      <c r="H503" s="59"/>
      <c r="I503" s="60"/>
      <c r="J503" s="59"/>
      <c r="K503" s="59"/>
      <c r="L503" s="59"/>
      <c r="M503" s="47">
        <f t="shared" si="3"/>
        <v>0</v>
      </c>
      <c r="N503" s="47">
        <f t="shared" si="20"/>
        <v>0</v>
      </c>
      <c r="O503" s="47">
        <f t="shared" si="21"/>
        <v>0</v>
      </c>
      <c r="P503" s="47">
        <f t="shared" si="22"/>
        <v>0</v>
      </c>
      <c r="Q503" s="30">
        <v>10</v>
      </c>
      <c r="R503" s="29"/>
      <c r="S503" s="47" t="str">
        <f>IF($C503=3,$Q503,+IFERROR(VLOOKUP(C503&amp;"."&amp;E503,VU!$D$4:$H$38,5,0),""))</f>
        <v/>
      </c>
      <c r="T503" s="31" t="s">
        <v>37</v>
      </c>
      <c r="U503" s="32"/>
      <c r="V503" s="47" t="str">
        <f>+IF(T503="",S503,+IF(T503=VU!$B$18,S503,IF(OR(T503=VU!$B$16,T503=VU!$B$17),U503,0)))</f>
        <v/>
      </c>
    </row>
    <row r="504" spans="1:22" x14ac:dyDescent="0.25">
      <c r="A504" s="28"/>
      <c r="B504" s="28"/>
      <c r="C504" s="46" t="str">
        <f>++IFERROR(INDEX(VU!$A$4:$A$9,MATCH(RAB!$D504,VU!$B$4:$B$9,0)),"")</f>
        <v/>
      </c>
      <c r="D504" s="29"/>
      <c r="E504" s="46" t="str">
        <f>++IFERROR(INDEX(VU!$F$4:$F$38,MATCH(RAB!$F504,VU!$G$4:$G$38,0)),"")</f>
        <v/>
      </c>
      <c r="F504" s="29"/>
      <c r="G504" s="58"/>
      <c r="H504" s="59"/>
      <c r="I504" s="60"/>
      <c r="J504" s="59"/>
      <c r="K504" s="59"/>
      <c r="L504" s="59"/>
      <c r="M504" s="47">
        <f t="shared" si="3"/>
        <v>0</v>
      </c>
      <c r="N504" s="47">
        <f t="shared" si="20"/>
        <v>0</v>
      </c>
      <c r="O504" s="47">
        <f t="shared" si="21"/>
        <v>0</v>
      </c>
      <c r="P504" s="47">
        <f t="shared" si="22"/>
        <v>0</v>
      </c>
      <c r="Q504" s="30">
        <v>10</v>
      </c>
      <c r="R504" s="29"/>
      <c r="S504" s="47" t="str">
        <f>IF($C504=3,$Q504,+IFERROR(VLOOKUP(C504&amp;"."&amp;E504,VU!$D$4:$H$38,5,0),""))</f>
        <v/>
      </c>
      <c r="T504" s="31" t="s">
        <v>37</v>
      </c>
      <c r="U504" s="32"/>
      <c r="V504" s="47" t="str">
        <f>+IF(T504="",S504,+IF(T504=VU!$B$18,S504,IF(OR(T504=VU!$B$16,T504=VU!$B$17),U504,0)))</f>
        <v/>
      </c>
    </row>
    <row r="505" spans="1:22" x14ac:dyDescent="0.25">
      <c r="A505" s="28"/>
      <c r="B505" s="28"/>
      <c r="C505" s="46" t="str">
        <f>++IFERROR(INDEX(VU!$A$4:$A$9,MATCH(RAB!$D505,VU!$B$4:$B$9,0)),"")</f>
        <v/>
      </c>
      <c r="D505" s="29"/>
      <c r="E505" s="46" t="str">
        <f>++IFERROR(INDEX(VU!$F$4:$F$38,MATCH(RAB!$F505,VU!$G$4:$G$38,0)),"")</f>
        <v/>
      </c>
      <c r="F505" s="29"/>
      <c r="G505" s="58"/>
      <c r="H505" s="59"/>
      <c r="I505" s="60"/>
      <c r="J505" s="59"/>
      <c r="K505" s="59"/>
      <c r="L505" s="59"/>
      <c r="M505" s="47">
        <f t="shared" si="3"/>
        <v>0</v>
      </c>
      <c r="N505" s="47">
        <f t="shared" si="20"/>
        <v>0</v>
      </c>
      <c r="O505" s="47">
        <f t="shared" si="21"/>
        <v>0</v>
      </c>
      <c r="P505" s="47">
        <f t="shared" si="22"/>
        <v>0</v>
      </c>
      <c r="Q505" s="30">
        <v>10</v>
      </c>
      <c r="R505" s="29"/>
      <c r="S505" s="47" t="str">
        <f>IF($C505=3,$Q505,+IFERROR(VLOOKUP(C505&amp;"."&amp;E505,VU!$D$4:$H$38,5,0),""))</f>
        <v/>
      </c>
      <c r="T505" s="31" t="s">
        <v>37</v>
      </c>
      <c r="U505" s="32"/>
      <c r="V505" s="47" t="str">
        <f>+IF(T505="",S505,+IF(T505=VU!$B$18,S505,IF(OR(T505=VU!$B$16,T505=VU!$B$17),U505,0)))</f>
        <v/>
      </c>
    </row>
    <row r="506" spans="1:22" x14ac:dyDescent="0.25">
      <c r="A506" s="28"/>
      <c r="B506" s="28"/>
      <c r="C506" s="46" t="str">
        <f>++IFERROR(INDEX(VU!$A$4:$A$9,MATCH(RAB!$D506,VU!$B$4:$B$9,0)),"")</f>
        <v/>
      </c>
      <c r="D506" s="29"/>
      <c r="E506" s="46" t="str">
        <f>++IFERROR(INDEX(VU!$F$4:$F$38,MATCH(RAB!$F506,VU!$G$4:$G$38,0)),"")</f>
        <v/>
      </c>
      <c r="F506" s="29"/>
      <c r="G506" s="58"/>
      <c r="H506" s="59"/>
      <c r="I506" s="60"/>
      <c r="J506" s="59"/>
      <c r="K506" s="59"/>
      <c r="L506" s="59"/>
      <c r="M506" s="47">
        <f t="shared" si="3"/>
        <v>0</v>
      </c>
      <c r="N506" s="47">
        <f t="shared" si="20"/>
        <v>0</v>
      </c>
      <c r="O506" s="47">
        <f t="shared" si="21"/>
        <v>0</v>
      </c>
      <c r="P506" s="47">
        <f t="shared" si="22"/>
        <v>0</v>
      </c>
      <c r="Q506" s="30">
        <v>10</v>
      </c>
      <c r="R506" s="29"/>
      <c r="S506" s="47" t="str">
        <f>IF($C506=3,$Q506,+IFERROR(VLOOKUP(C506&amp;"."&amp;E506,VU!$D$4:$H$38,5,0),""))</f>
        <v/>
      </c>
      <c r="T506" s="31" t="s">
        <v>37</v>
      </c>
      <c r="U506" s="32"/>
      <c r="V506" s="47" t="str">
        <f>+IF(T506="",S506,+IF(T506=VU!$B$18,S506,IF(OR(T506=VU!$B$16,T506=VU!$B$17),U506,0)))</f>
        <v/>
      </c>
    </row>
    <row r="507" spans="1:22" x14ac:dyDescent="0.25">
      <c r="A507" s="28"/>
      <c r="B507" s="28"/>
      <c r="C507" s="46" t="str">
        <f>++IFERROR(INDEX(VU!$A$4:$A$9,MATCH(RAB!$D507,VU!$B$4:$B$9,0)),"")</f>
        <v/>
      </c>
      <c r="D507" s="29"/>
      <c r="E507" s="46" t="str">
        <f>++IFERROR(INDEX(VU!$F$4:$F$38,MATCH(RAB!$F507,VU!$G$4:$G$38,0)),"")</f>
        <v/>
      </c>
      <c r="F507" s="29"/>
      <c r="G507" s="58"/>
      <c r="H507" s="59"/>
      <c r="I507" s="60"/>
      <c r="J507" s="59"/>
      <c r="K507" s="59"/>
      <c r="L507" s="59"/>
      <c r="M507" s="47">
        <f t="shared" si="3"/>
        <v>0</v>
      </c>
      <c r="N507" s="47">
        <f t="shared" si="20"/>
        <v>0</v>
      </c>
      <c r="O507" s="47">
        <f t="shared" si="21"/>
        <v>0</v>
      </c>
      <c r="P507" s="47">
        <f t="shared" si="22"/>
        <v>0</v>
      </c>
      <c r="Q507" s="30">
        <v>10</v>
      </c>
      <c r="R507" s="29"/>
      <c r="S507" s="47" t="str">
        <f>IF($C507=3,$Q507,+IFERROR(VLOOKUP(C507&amp;"."&amp;E507,VU!$D$4:$H$38,5,0),""))</f>
        <v/>
      </c>
      <c r="T507" s="31" t="s">
        <v>37</v>
      </c>
      <c r="U507" s="32"/>
      <c r="V507" s="47" t="str">
        <f>+IF(T507="",S507,+IF(T507=VU!$B$18,S507,IF(OR(T507=VU!$B$16,T507=VU!$B$17),U507,0)))</f>
        <v/>
      </c>
    </row>
    <row r="508" spans="1:22" x14ac:dyDescent="0.25">
      <c r="A508" s="28"/>
      <c r="B508" s="28"/>
      <c r="C508" s="46" t="str">
        <f>++IFERROR(INDEX(VU!$A$4:$A$9,MATCH(RAB!$D508,VU!$B$4:$B$9,0)),"")</f>
        <v/>
      </c>
      <c r="D508" s="29"/>
      <c r="E508" s="46" t="str">
        <f>++IFERROR(INDEX(VU!$F$4:$F$38,MATCH(RAB!$F508,VU!$G$4:$G$38,0)),"")</f>
        <v/>
      </c>
      <c r="F508" s="29"/>
      <c r="G508" s="58"/>
      <c r="H508" s="59"/>
      <c r="I508" s="60"/>
      <c r="J508" s="59"/>
      <c r="K508" s="59"/>
      <c r="L508" s="59"/>
      <c r="M508" s="47">
        <f t="shared" si="3"/>
        <v>0</v>
      </c>
      <c r="N508" s="47">
        <f t="shared" si="20"/>
        <v>0</v>
      </c>
      <c r="O508" s="47">
        <f t="shared" si="21"/>
        <v>0</v>
      </c>
      <c r="P508" s="47">
        <f t="shared" si="22"/>
        <v>0</v>
      </c>
      <c r="Q508" s="30">
        <v>10</v>
      </c>
      <c r="R508" s="29"/>
      <c r="S508" s="47" t="str">
        <f>IF($C508=3,$Q508,+IFERROR(VLOOKUP(C508&amp;"."&amp;E508,VU!$D$4:$H$38,5,0),""))</f>
        <v/>
      </c>
      <c r="T508" s="31" t="s">
        <v>37</v>
      </c>
      <c r="U508" s="32"/>
      <c r="V508" s="47" t="str">
        <f>+IF(T508="",S508,+IF(T508=VU!$B$18,S508,IF(OR(T508=VU!$B$16,T508=VU!$B$17),U508,0)))</f>
        <v/>
      </c>
    </row>
    <row r="509" spans="1:22" x14ac:dyDescent="0.25">
      <c r="A509" s="28"/>
      <c r="B509" s="28"/>
      <c r="C509" s="46" t="str">
        <f>++IFERROR(INDEX(VU!$A$4:$A$9,MATCH(RAB!$D509,VU!$B$4:$B$9,0)),"")</f>
        <v/>
      </c>
      <c r="D509" s="29"/>
      <c r="E509" s="46" t="str">
        <f>++IFERROR(INDEX(VU!$F$4:$F$38,MATCH(RAB!$F509,VU!$G$4:$G$38,0)),"")</f>
        <v/>
      </c>
      <c r="F509" s="29"/>
      <c r="G509" s="58"/>
      <c r="H509" s="59"/>
      <c r="I509" s="60"/>
      <c r="J509" s="59"/>
      <c r="K509" s="59"/>
      <c r="L509" s="59"/>
      <c r="M509" s="47">
        <f t="shared" si="3"/>
        <v>0</v>
      </c>
      <c r="N509" s="47">
        <f t="shared" si="20"/>
        <v>0</v>
      </c>
      <c r="O509" s="47">
        <f t="shared" si="21"/>
        <v>0</v>
      </c>
      <c r="P509" s="47">
        <f t="shared" si="22"/>
        <v>0</v>
      </c>
      <c r="Q509" s="30">
        <v>10</v>
      </c>
      <c r="R509" s="29"/>
      <c r="S509" s="47" t="str">
        <f>IF($C509=3,$Q509,+IFERROR(VLOOKUP(C509&amp;"."&amp;E509,VU!$D$4:$H$38,5,0),""))</f>
        <v/>
      </c>
      <c r="T509" s="31" t="s">
        <v>37</v>
      </c>
      <c r="U509" s="32"/>
      <c r="V509" s="47" t="str">
        <f>+IF(T509="",S509,+IF(T509=VU!$B$18,S509,IF(OR(T509=VU!$B$16,T509=VU!$B$17),U509,0)))</f>
        <v/>
      </c>
    </row>
    <row r="510" spans="1:22" x14ac:dyDescent="0.25">
      <c r="A510" s="28"/>
      <c r="B510" s="28"/>
      <c r="C510" s="46" t="str">
        <f>++IFERROR(INDEX(VU!$A$4:$A$9,MATCH(RAB!$D510,VU!$B$4:$B$9,0)),"")</f>
        <v/>
      </c>
      <c r="D510" s="29"/>
      <c r="E510" s="46" t="str">
        <f>++IFERROR(INDEX(VU!$F$4:$F$38,MATCH(RAB!$F510,VU!$G$4:$G$38,0)),"")</f>
        <v/>
      </c>
      <c r="F510" s="29"/>
      <c r="G510" s="58"/>
      <c r="H510" s="59"/>
      <c r="I510" s="60"/>
      <c r="J510" s="59"/>
      <c r="K510" s="59"/>
      <c r="L510" s="59"/>
      <c r="M510" s="47">
        <f t="shared" si="3"/>
        <v>0</v>
      </c>
      <c r="N510" s="47">
        <f t="shared" si="20"/>
        <v>0</v>
      </c>
      <c r="O510" s="47">
        <f t="shared" si="21"/>
        <v>0</v>
      </c>
      <c r="P510" s="47">
        <f t="shared" si="22"/>
        <v>0</v>
      </c>
      <c r="Q510" s="30">
        <v>10</v>
      </c>
      <c r="R510" s="29"/>
      <c r="S510" s="47" t="str">
        <f>IF($C510=3,$Q510,+IFERROR(VLOOKUP(C510&amp;"."&amp;E510,VU!$D$4:$H$38,5,0),""))</f>
        <v/>
      </c>
      <c r="T510" s="31" t="s">
        <v>37</v>
      </c>
      <c r="U510" s="32"/>
      <c r="V510" s="47" t="str">
        <f>+IF(T510="",S510,+IF(T510=VU!$B$18,S510,IF(OR(T510=VU!$B$16,T510=VU!$B$17),U510,0)))</f>
        <v/>
      </c>
    </row>
    <row r="511" spans="1:22" x14ac:dyDescent="0.25">
      <c r="A511" s="28"/>
      <c r="B511" s="28"/>
      <c r="C511" s="46" t="str">
        <f>++IFERROR(INDEX(VU!$A$4:$A$9,MATCH(RAB!$D511,VU!$B$4:$B$9,0)),"")</f>
        <v/>
      </c>
      <c r="D511" s="29"/>
      <c r="E511" s="46" t="str">
        <f>++IFERROR(INDEX(VU!$F$4:$F$38,MATCH(RAB!$F511,VU!$G$4:$G$38,0)),"")</f>
        <v/>
      </c>
      <c r="F511" s="29"/>
      <c r="G511" s="58"/>
      <c r="H511" s="59"/>
      <c r="I511" s="60"/>
      <c r="J511" s="59"/>
      <c r="K511" s="59"/>
      <c r="L511" s="59"/>
      <c r="M511" s="47">
        <f t="shared" si="3"/>
        <v>0</v>
      </c>
      <c r="N511" s="47">
        <f t="shared" si="20"/>
        <v>0</v>
      </c>
      <c r="O511" s="47">
        <f t="shared" si="21"/>
        <v>0</v>
      </c>
      <c r="P511" s="47">
        <f t="shared" si="22"/>
        <v>0</v>
      </c>
      <c r="Q511" s="30">
        <v>10</v>
      </c>
      <c r="R511" s="29"/>
      <c r="S511" s="47" t="str">
        <f>IF($C511=3,$Q511,+IFERROR(VLOOKUP(C511&amp;"."&amp;E511,VU!$D$4:$H$38,5,0),""))</f>
        <v/>
      </c>
      <c r="T511" s="31" t="s">
        <v>37</v>
      </c>
      <c r="U511" s="32"/>
      <c r="V511" s="47" t="str">
        <f>+IF(T511="",S511,+IF(T511=VU!$B$18,S511,IF(OR(T511=VU!$B$16,T511=VU!$B$17),U511,0)))</f>
        <v/>
      </c>
    </row>
    <row r="512" spans="1:22" x14ac:dyDescent="0.25">
      <c r="A512" s="28"/>
      <c r="B512" s="28"/>
      <c r="C512" s="46" t="str">
        <f>++IFERROR(INDEX(VU!$A$4:$A$9,MATCH(RAB!$D512,VU!$B$4:$B$9,0)),"")</f>
        <v/>
      </c>
      <c r="D512" s="29"/>
      <c r="E512" s="46" t="str">
        <f>++IFERROR(INDEX(VU!$F$4:$F$38,MATCH(RAB!$F512,VU!$G$4:$G$38,0)),"")</f>
        <v/>
      </c>
      <c r="F512" s="29"/>
      <c r="G512" s="58"/>
      <c r="H512" s="59"/>
      <c r="I512" s="60"/>
      <c r="J512" s="59"/>
      <c r="K512" s="59"/>
      <c r="L512" s="59"/>
      <c r="M512" s="47">
        <f t="shared" si="3"/>
        <v>0</v>
      </c>
      <c r="N512" s="47">
        <f t="shared" si="20"/>
        <v>0</v>
      </c>
      <c r="O512" s="47">
        <f t="shared" si="21"/>
        <v>0</v>
      </c>
      <c r="P512" s="47">
        <f t="shared" si="22"/>
        <v>0</v>
      </c>
      <c r="Q512" s="30">
        <v>10</v>
      </c>
      <c r="R512" s="29"/>
      <c r="S512" s="47" t="str">
        <f>IF($C512=3,$Q512,+IFERROR(VLOOKUP(C512&amp;"."&amp;E512,VU!$D$4:$H$38,5,0),""))</f>
        <v/>
      </c>
      <c r="T512" s="31" t="s">
        <v>37</v>
      </c>
      <c r="U512" s="32"/>
      <c r="V512" s="47" t="str">
        <f>+IF(T512="",S512,+IF(T512=VU!$B$18,S512,IF(OR(T512=VU!$B$16,T512=VU!$B$17),U512,0)))</f>
        <v/>
      </c>
    </row>
    <row r="513" spans="1:22" x14ac:dyDescent="0.25">
      <c r="A513" s="28"/>
      <c r="B513" s="28"/>
      <c r="C513" s="46" t="str">
        <f>++IFERROR(INDEX(VU!$A$4:$A$9,MATCH(RAB!$D513,VU!$B$4:$B$9,0)),"")</f>
        <v/>
      </c>
      <c r="D513" s="29"/>
      <c r="E513" s="46" t="str">
        <f>++IFERROR(INDEX(VU!$F$4:$F$38,MATCH(RAB!$F513,VU!$G$4:$G$38,0)),"")</f>
        <v/>
      </c>
      <c r="F513" s="29"/>
      <c r="G513" s="58"/>
      <c r="H513" s="59"/>
      <c r="I513" s="60"/>
      <c r="J513" s="59"/>
      <c r="K513" s="59"/>
      <c r="L513" s="59"/>
      <c r="M513" s="47">
        <f t="shared" si="3"/>
        <v>0</v>
      </c>
      <c r="N513" s="47">
        <f t="shared" si="20"/>
        <v>0</v>
      </c>
      <c r="O513" s="47">
        <f t="shared" si="21"/>
        <v>0</v>
      </c>
      <c r="P513" s="47">
        <f t="shared" si="22"/>
        <v>0</v>
      </c>
      <c r="Q513" s="30">
        <v>10</v>
      </c>
      <c r="R513" s="29"/>
      <c r="S513" s="47" t="str">
        <f>IF($C513=3,$Q513,+IFERROR(VLOOKUP(C513&amp;"."&amp;E513,VU!$D$4:$H$38,5,0),""))</f>
        <v/>
      </c>
      <c r="T513" s="31" t="s">
        <v>37</v>
      </c>
      <c r="U513" s="32"/>
      <c r="V513" s="47" t="str">
        <f>+IF(T513="",S513,+IF(T513=VU!$B$18,S513,IF(OR(T513=VU!$B$16,T513=VU!$B$17),U513,0)))</f>
        <v/>
      </c>
    </row>
    <row r="514" spans="1:22" x14ac:dyDescent="0.25">
      <c r="A514" s="28"/>
      <c r="B514" s="28"/>
      <c r="C514" s="46" t="str">
        <f>++IFERROR(INDEX(VU!$A$4:$A$9,MATCH(RAB!$D514,VU!$B$4:$B$9,0)),"")</f>
        <v/>
      </c>
      <c r="D514" s="29"/>
      <c r="E514" s="46" t="str">
        <f>++IFERROR(INDEX(VU!$F$4:$F$38,MATCH(RAB!$F514,VU!$G$4:$G$38,0)),"")</f>
        <v/>
      </c>
      <c r="F514" s="29"/>
      <c r="G514" s="58"/>
      <c r="H514" s="59"/>
      <c r="I514" s="60"/>
      <c r="J514" s="59"/>
      <c r="K514" s="59"/>
      <c r="L514" s="59"/>
      <c r="M514" s="47">
        <f t="shared" si="3"/>
        <v>0</v>
      </c>
      <c r="N514" s="47">
        <f t="shared" si="20"/>
        <v>0</v>
      </c>
      <c r="O514" s="47">
        <f t="shared" si="21"/>
        <v>0</v>
      </c>
      <c r="P514" s="47">
        <f t="shared" si="22"/>
        <v>0</v>
      </c>
      <c r="Q514" s="30">
        <v>10</v>
      </c>
      <c r="R514" s="29"/>
      <c r="S514" s="47" t="str">
        <f>IF($C514=3,$Q514,+IFERROR(VLOOKUP(C514&amp;"."&amp;E514,VU!$D$4:$H$38,5,0),""))</f>
        <v/>
      </c>
      <c r="T514" s="31" t="s">
        <v>37</v>
      </c>
      <c r="U514" s="32"/>
      <c r="V514" s="47" t="str">
        <f>+IF(T514="",S514,+IF(T514=VU!$B$18,S514,IF(OR(T514=VU!$B$16,T514=VU!$B$17),U514,0)))</f>
        <v/>
      </c>
    </row>
    <row r="515" spans="1:22" x14ac:dyDescent="0.25">
      <c r="A515" s="28"/>
      <c r="B515" s="28"/>
      <c r="C515" s="46" t="str">
        <f>++IFERROR(INDEX(VU!$A$4:$A$9,MATCH(RAB!$D515,VU!$B$4:$B$9,0)),"")</f>
        <v/>
      </c>
      <c r="D515" s="29"/>
      <c r="E515" s="46" t="str">
        <f>++IFERROR(INDEX(VU!$F$4:$F$38,MATCH(RAB!$F515,VU!$G$4:$G$38,0)),"")</f>
        <v/>
      </c>
      <c r="F515" s="29"/>
      <c r="G515" s="58"/>
      <c r="H515" s="59"/>
      <c r="I515" s="60"/>
      <c r="J515" s="59"/>
      <c r="K515" s="59"/>
      <c r="L515" s="59"/>
      <c r="M515" s="47">
        <f t="shared" si="3"/>
        <v>0</v>
      </c>
      <c r="N515" s="47">
        <f t="shared" si="20"/>
        <v>0</v>
      </c>
      <c r="O515" s="47">
        <f t="shared" si="21"/>
        <v>0</v>
      </c>
      <c r="P515" s="47">
        <f t="shared" si="22"/>
        <v>0</v>
      </c>
      <c r="Q515" s="30">
        <v>10</v>
      </c>
      <c r="R515" s="29"/>
      <c r="S515" s="47" t="str">
        <f>IF($C515=3,$Q515,+IFERROR(VLOOKUP(C515&amp;"."&amp;E515,VU!$D$4:$H$38,5,0),""))</f>
        <v/>
      </c>
      <c r="T515" s="31" t="s">
        <v>37</v>
      </c>
      <c r="U515" s="32"/>
      <c r="V515" s="47" t="str">
        <f>+IF(T515="",S515,+IF(T515=VU!$B$18,S515,IF(OR(T515=VU!$B$16,T515=VU!$B$17),U515,0)))</f>
        <v/>
      </c>
    </row>
    <row r="516" spans="1:22" x14ac:dyDescent="0.25">
      <c r="A516" s="28"/>
      <c r="B516" s="28"/>
      <c r="C516" s="46" t="str">
        <f>++IFERROR(INDEX(VU!$A$4:$A$9,MATCH(RAB!$D516,VU!$B$4:$B$9,0)),"")</f>
        <v/>
      </c>
      <c r="D516" s="29"/>
      <c r="E516" s="46" t="str">
        <f>++IFERROR(INDEX(VU!$F$4:$F$38,MATCH(RAB!$F516,VU!$G$4:$G$38,0)),"")</f>
        <v/>
      </c>
      <c r="F516" s="29"/>
      <c r="G516" s="58"/>
      <c r="H516" s="59"/>
      <c r="I516" s="60"/>
      <c r="J516" s="59"/>
      <c r="K516" s="59"/>
      <c r="L516" s="59"/>
      <c r="M516" s="47">
        <f t="shared" si="3"/>
        <v>0</v>
      </c>
      <c r="N516" s="47">
        <f t="shared" si="20"/>
        <v>0</v>
      </c>
      <c r="O516" s="47">
        <f t="shared" si="21"/>
        <v>0</v>
      </c>
      <c r="P516" s="47">
        <f t="shared" si="22"/>
        <v>0</v>
      </c>
      <c r="Q516" s="30">
        <v>10</v>
      </c>
      <c r="R516" s="29"/>
      <c r="S516" s="47" t="str">
        <f>IF($C516=3,$Q516,+IFERROR(VLOOKUP(C516&amp;"."&amp;E516,VU!$D$4:$H$38,5,0),""))</f>
        <v/>
      </c>
      <c r="T516" s="31" t="s">
        <v>37</v>
      </c>
      <c r="U516" s="32"/>
      <c r="V516" s="47" t="str">
        <f>+IF(T516="",S516,+IF(T516=VU!$B$18,S516,IF(OR(T516=VU!$B$16,T516=VU!$B$17),U516,0)))</f>
        <v/>
      </c>
    </row>
    <row r="517" spans="1:22" x14ac:dyDescent="0.25">
      <c r="A517" s="28"/>
      <c r="B517" s="28"/>
      <c r="C517" s="46" t="str">
        <f>++IFERROR(INDEX(VU!$A$4:$A$9,MATCH(RAB!$D517,VU!$B$4:$B$9,0)),"")</f>
        <v/>
      </c>
      <c r="D517" s="29"/>
      <c r="E517" s="46" t="str">
        <f>++IFERROR(INDEX(VU!$F$4:$F$38,MATCH(RAB!$F517,VU!$G$4:$G$38,0)),"")</f>
        <v/>
      </c>
      <c r="F517" s="29"/>
      <c r="G517" s="58"/>
      <c r="H517" s="59"/>
      <c r="I517" s="60"/>
      <c r="J517" s="59"/>
      <c r="K517" s="59"/>
      <c r="L517" s="59"/>
      <c r="M517" s="47">
        <f t="shared" si="3"/>
        <v>0</v>
      </c>
      <c r="N517" s="47">
        <f t="shared" si="20"/>
        <v>0</v>
      </c>
      <c r="O517" s="47">
        <f t="shared" si="21"/>
        <v>0</v>
      </c>
      <c r="P517" s="47">
        <f t="shared" si="22"/>
        <v>0</v>
      </c>
      <c r="Q517" s="30">
        <v>10</v>
      </c>
      <c r="R517" s="29"/>
      <c r="S517" s="47" t="str">
        <f>IF($C517=3,$Q517,+IFERROR(VLOOKUP(C517&amp;"."&amp;E517,VU!$D$4:$H$38,5,0),""))</f>
        <v/>
      </c>
      <c r="T517" s="31" t="s">
        <v>37</v>
      </c>
      <c r="U517" s="32"/>
      <c r="V517" s="47" t="str">
        <f>+IF(T517="",S517,+IF(T517=VU!$B$18,S517,IF(OR(T517=VU!$B$16,T517=VU!$B$17),U517,0)))</f>
        <v/>
      </c>
    </row>
    <row r="518" spans="1:22" x14ac:dyDescent="0.25">
      <c r="A518" s="28"/>
      <c r="B518" s="28"/>
      <c r="C518" s="46" t="str">
        <f>++IFERROR(INDEX(VU!$A$4:$A$9,MATCH(RAB!$D518,VU!$B$4:$B$9,0)),"")</f>
        <v/>
      </c>
      <c r="D518" s="29"/>
      <c r="E518" s="46" t="str">
        <f>++IFERROR(INDEX(VU!$F$4:$F$38,MATCH(RAB!$F518,VU!$G$4:$G$38,0)),"")</f>
        <v/>
      </c>
      <c r="F518" s="29"/>
      <c r="G518" s="58"/>
      <c r="H518" s="59"/>
      <c r="I518" s="60"/>
      <c r="J518" s="59"/>
      <c r="K518" s="59"/>
      <c r="L518" s="59"/>
      <c r="M518" s="47">
        <f t="shared" si="3"/>
        <v>0</v>
      </c>
      <c r="N518" s="47">
        <f t="shared" si="20"/>
        <v>0</v>
      </c>
      <c r="O518" s="47">
        <f t="shared" si="21"/>
        <v>0</v>
      </c>
      <c r="P518" s="47">
        <f t="shared" si="22"/>
        <v>0</v>
      </c>
      <c r="Q518" s="30">
        <v>10</v>
      </c>
      <c r="R518" s="29"/>
      <c r="S518" s="47" t="str">
        <f>IF($C518=3,$Q518,+IFERROR(VLOOKUP(C518&amp;"."&amp;E518,VU!$D$4:$H$38,5,0),""))</f>
        <v/>
      </c>
      <c r="T518" s="31" t="s">
        <v>37</v>
      </c>
      <c r="U518" s="32"/>
      <c r="V518" s="47" t="str">
        <f>+IF(T518="",S518,+IF(T518=VU!$B$18,S518,IF(OR(T518=VU!$B$16,T518=VU!$B$17),U518,0)))</f>
        <v/>
      </c>
    </row>
    <row r="519" spans="1:22" x14ac:dyDescent="0.25">
      <c r="A519" s="28"/>
      <c r="B519" s="28"/>
      <c r="C519" s="46" t="str">
        <f>++IFERROR(INDEX(VU!$A$4:$A$9,MATCH(RAB!$D519,VU!$B$4:$B$9,0)),"")</f>
        <v/>
      </c>
      <c r="D519" s="29"/>
      <c r="E519" s="46" t="str">
        <f>++IFERROR(INDEX(VU!$F$4:$F$38,MATCH(RAB!$F519,VU!$G$4:$G$38,0)),"")</f>
        <v/>
      </c>
      <c r="F519" s="29"/>
      <c r="G519" s="58"/>
      <c r="H519" s="59"/>
      <c r="I519" s="60"/>
      <c r="J519" s="59"/>
      <c r="K519" s="59"/>
      <c r="L519" s="59"/>
      <c r="M519" s="47">
        <f t="shared" si="3"/>
        <v>0</v>
      </c>
      <c r="N519" s="47">
        <f t="shared" si="20"/>
        <v>0</v>
      </c>
      <c r="O519" s="47">
        <f t="shared" si="21"/>
        <v>0</v>
      </c>
      <c r="P519" s="47">
        <f t="shared" si="22"/>
        <v>0</v>
      </c>
      <c r="Q519" s="30">
        <v>10</v>
      </c>
      <c r="R519" s="29"/>
      <c r="S519" s="47" t="str">
        <f>IF($C519=3,$Q519,+IFERROR(VLOOKUP(C519&amp;"."&amp;E519,VU!$D$4:$H$38,5,0),""))</f>
        <v/>
      </c>
      <c r="T519" s="31" t="s">
        <v>37</v>
      </c>
      <c r="U519" s="32"/>
      <c r="V519" s="47" t="str">
        <f>+IF(T519="",S519,+IF(T519=VU!$B$18,S519,IF(OR(T519=VU!$B$16,T519=VU!$B$17),U519,0)))</f>
        <v/>
      </c>
    </row>
    <row r="520" spans="1:22" x14ac:dyDescent="0.25">
      <c r="A520" s="28"/>
      <c r="B520" s="28"/>
      <c r="C520" s="46" t="str">
        <f>++IFERROR(INDEX(VU!$A$4:$A$9,MATCH(RAB!$D520,VU!$B$4:$B$9,0)),"")</f>
        <v/>
      </c>
      <c r="D520" s="29"/>
      <c r="E520" s="46" t="str">
        <f>++IFERROR(INDEX(VU!$F$4:$F$38,MATCH(RAB!$F520,VU!$G$4:$G$38,0)),"")</f>
        <v/>
      </c>
      <c r="F520" s="29"/>
      <c r="G520" s="58"/>
      <c r="H520" s="59"/>
      <c r="I520" s="60"/>
      <c r="J520" s="59"/>
      <c r="K520" s="59"/>
      <c r="L520" s="59"/>
      <c r="M520" s="47">
        <f t="shared" si="3"/>
        <v>0</v>
      </c>
      <c r="N520" s="47">
        <f t="shared" si="20"/>
        <v>0</v>
      </c>
      <c r="O520" s="47">
        <f t="shared" si="21"/>
        <v>0</v>
      </c>
      <c r="P520" s="47">
        <f t="shared" si="22"/>
        <v>0</v>
      </c>
      <c r="Q520" s="30">
        <v>10</v>
      </c>
      <c r="R520" s="29"/>
      <c r="S520" s="47" t="str">
        <f>IF($C520=3,$Q520,+IFERROR(VLOOKUP(C520&amp;"."&amp;E520,VU!$D$4:$H$38,5,0),""))</f>
        <v/>
      </c>
      <c r="T520" s="31" t="s">
        <v>37</v>
      </c>
      <c r="U520" s="32"/>
      <c r="V520" s="47" t="str">
        <f>+IF(T520="",S520,+IF(T520=VU!$B$18,S520,IF(OR(T520=VU!$B$16,T520=VU!$B$17),U520,0)))</f>
        <v/>
      </c>
    </row>
    <row r="521" spans="1:22" x14ac:dyDescent="0.25">
      <c r="A521" s="28"/>
      <c r="B521" s="28"/>
      <c r="C521" s="46" t="str">
        <f>++IFERROR(INDEX(VU!$A$4:$A$9,MATCH(RAB!$D521,VU!$B$4:$B$9,0)),"")</f>
        <v/>
      </c>
      <c r="D521" s="29"/>
      <c r="E521" s="46" t="str">
        <f>++IFERROR(INDEX(VU!$F$4:$F$38,MATCH(RAB!$F521,VU!$G$4:$G$38,0)),"")</f>
        <v/>
      </c>
      <c r="F521" s="29"/>
      <c r="G521" s="58"/>
      <c r="H521" s="59"/>
      <c r="I521" s="60"/>
      <c r="J521" s="59"/>
      <c r="K521" s="59"/>
      <c r="L521" s="59"/>
      <c r="M521" s="47">
        <f t="shared" si="3"/>
        <v>0</v>
      </c>
      <c r="N521" s="47">
        <f t="shared" si="20"/>
        <v>0</v>
      </c>
      <c r="O521" s="47">
        <f t="shared" si="21"/>
        <v>0</v>
      </c>
      <c r="P521" s="47">
        <f t="shared" si="22"/>
        <v>0</v>
      </c>
      <c r="Q521" s="30">
        <v>10</v>
      </c>
      <c r="R521" s="29"/>
      <c r="S521" s="47" t="str">
        <f>IF($C521=3,$Q521,+IFERROR(VLOOKUP(C521&amp;"."&amp;E521,VU!$D$4:$H$38,5,0),""))</f>
        <v/>
      </c>
      <c r="T521" s="31" t="s">
        <v>37</v>
      </c>
      <c r="U521" s="32"/>
      <c r="V521" s="47" t="str">
        <f>+IF(T521="",S521,+IF(T521=VU!$B$18,S521,IF(OR(T521=VU!$B$16,T521=VU!$B$17),U521,0)))</f>
        <v/>
      </c>
    </row>
    <row r="522" spans="1:22" x14ac:dyDescent="0.25">
      <c r="A522" s="28"/>
      <c r="B522" s="28"/>
      <c r="C522" s="46" t="str">
        <f>++IFERROR(INDEX(VU!$A$4:$A$9,MATCH(RAB!$D522,VU!$B$4:$B$9,0)),"")</f>
        <v/>
      </c>
      <c r="D522" s="29"/>
      <c r="E522" s="46" t="str">
        <f>++IFERROR(INDEX(VU!$F$4:$F$38,MATCH(RAB!$F522,VU!$G$4:$G$38,0)),"")</f>
        <v/>
      </c>
      <c r="F522" s="29"/>
      <c r="G522" s="58"/>
      <c r="H522" s="59"/>
      <c r="I522" s="60"/>
      <c r="J522" s="59"/>
      <c r="K522" s="59"/>
      <c r="L522" s="59"/>
      <c r="M522" s="47">
        <f t="shared" si="3"/>
        <v>0</v>
      </c>
      <c r="N522" s="47">
        <f t="shared" si="20"/>
        <v>0</v>
      </c>
      <c r="O522" s="47">
        <f t="shared" si="21"/>
        <v>0</v>
      </c>
      <c r="P522" s="47">
        <f t="shared" si="22"/>
        <v>0</v>
      </c>
      <c r="Q522" s="30">
        <v>10</v>
      </c>
      <c r="R522" s="29"/>
      <c r="S522" s="47" t="str">
        <f>IF($C522=3,$Q522,+IFERROR(VLOOKUP(C522&amp;"."&amp;E522,VU!$D$4:$H$38,5,0),""))</f>
        <v/>
      </c>
      <c r="T522" s="31" t="s">
        <v>37</v>
      </c>
      <c r="U522" s="32"/>
      <c r="V522" s="47" t="str">
        <f>+IF(T522="",S522,+IF(T522=VU!$B$18,S522,IF(OR(T522=VU!$B$16,T522=VU!$B$17),U522,0)))</f>
        <v/>
      </c>
    </row>
    <row r="523" spans="1:22" x14ac:dyDescent="0.25">
      <c r="A523" s="28"/>
      <c r="B523" s="28"/>
      <c r="C523" s="46" t="str">
        <f>++IFERROR(INDEX(VU!$A$4:$A$9,MATCH(RAB!$D523,VU!$B$4:$B$9,0)),"")</f>
        <v/>
      </c>
      <c r="D523" s="29"/>
      <c r="E523" s="46" t="str">
        <f>++IFERROR(INDEX(VU!$F$4:$F$38,MATCH(RAB!$F523,VU!$G$4:$G$38,0)),"")</f>
        <v/>
      </c>
      <c r="F523" s="29"/>
      <c r="G523" s="58"/>
      <c r="H523" s="59"/>
      <c r="I523" s="60"/>
      <c r="J523" s="59"/>
      <c r="K523" s="59"/>
      <c r="L523" s="59"/>
      <c r="M523" s="47">
        <f t="shared" si="3"/>
        <v>0</v>
      </c>
      <c r="N523" s="47">
        <f t="shared" si="20"/>
        <v>0</v>
      </c>
      <c r="O523" s="47">
        <f t="shared" si="21"/>
        <v>0</v>
      </c>
      <c r="P523" s="47">
        <f t="shared" si="22"/>
        <v>0</v>
      </c>
      <c r="Q523" s="30">
        <v>10</v>
      </c>
      <c r="R523" s="29"/>
      <c r="S523" s="47" t="str">
        <f>IF($C523=3,$Q523,+IFERROR(VLOOKUP(C523&amp;"."&amp;E523,VU!$D$4:$H$38,5,0),""))</f>
        <v/>
      </c>
      <c r="T523" s="31" t="s">
        <v>37</v>
      </c>
      <c r="U523" s="32"/>
      <c r="V523" s="47" t="str">
        <f>+IF(T523="",S523,+IF(T523=VU!$B$18,S523,IF(OR(T523=VU!$B$16,T523=VU!$B$17),U523,0)))</f>
        <v/>
      </c>
    </row>
    <row r="524" spans="1:22" x14ac:dyDescent="0.25">
      <c r="A524" s="28"/>
      <c r="B524" s="28"/>
      <c r="C524" s="46" t="str">
        <f>++IFERROR(INDEX(VU!$A$4:$A$9,MATCH(RAB!$D524,VU!$B$4:$B$9,0)),"")</f>
        <v/>
      </c>
      <c r="D524" s="29"/>
      <c r="E524" s="46" t="str">
        <f>++IFERROR(INDEX(VU!$F$4:$F$38,MATCH(RAB!$F524,VU!$G$4:$G$38,0)),"")</f>
        <v/>
      </c>
      <c r="F524" s="29"/>
      <c r="G524" s="58"/>
      <c r="H524" s="59"/>
      <c r="I524" s="60"/>
      <c r="J524" s="59"/>
      <c r="K524" s="59"/>
      <c r="L524" s="59"/>
      <c r="M524" s="47">
        <f t="shared" si="3"/>
        <v>0</v>
      </c>
      <c r="N524" s="47">
        <f t="shared" si="20"/>
        <v>0</v>
      </c>
      <c r="O524" s="47">
        <f t="shared" si="21"/>
        <v>0</v>
      </c>
      <c r="P524" s="47">
        <f t="shared" si="22"/>
        <v>0</v>
      </c>
      <c r="Q524" s="30">
        <v>10</v>
      </c>
      <c r="R524" s="29"/>
      <c r="S524" s="47" t="str">
        <f>IF($C524=3,$Q524,+IFERROR(VLOOKUP(C524&amp;"."&amp;E524,VU!$D$4:$H$38,5,0),""))</f>
        <v/>
      </c>
      <c r="T524" s="31" t="s">
        <v>37</v>
      </c>
      <c r="U524" s="32"/>
      <c r="V524" s="47" t="str">
        <f>+IF(T524="",S524,+IF(T524=VU!$B$18,S524,IF(OR(T524=VU!$B$16,T524=VU!$B$17),U524,0)))</f>
        <v/>
      </c>
    </row>
    <row r="525" spans="1:22" x14ac:dyDescent="0.25">
      <c r="A525" s="28"/>
      <c r="B525" s="28"/>
      <c r="C525" s="46" t="str">
        <f>++IFERROR(INDEX(VU!$A$4:$A$9,MATCH(RAB!$D525,VU!$B$4:$B$9,0)),"")</f>
        <v/>
      </c>
      <c r="D525" s="29"/>
      <c r="E525" s="46" t="str">
        <f>++IFERROR(INDEX(VU!$F$4:$F$38,MATCH(RAB!$F525,VU!$G$4:$G$38,0)),"")</f>
        <v/>
      </c>
      <c r="F525" s="29"/>
      <c r="G525" s="58"/>
      <c r="H525" s="59"/>
      <c r="I525" s="60"/>
      <c r="J525" s="59"/>
      <c r="K525" s="59"/>
      <c r="L525" s="59"/>
      <c r="M525" s="47">
        <f t="shared" si="3"/>
        <v>0</v>
      </c>
      <c r="N525" s="47">
        <f t="shared" si="20"/>
        <v>0</v>
      </c>
      <c r="O525" s="47">
        <f t="shared" si="21"/>
        <v>0</v>
      </c>
      <c r="P525" s="47">
        <f t="shared" si="22"/>
        <v>0</v>
      </c>
      <c r="Q525" s="30">
        <v>10</v>
      </c>
      <c r="R525" s="29"/>
      <c r="S525" s="47" t="str">
        <f>IF($C525=3,$Q525,+IFERROR(VLOOKUP(C525&amp;"."&amp;E525,VU!$D$4:$H$38,5,0),""))</f>
        <v/>
      </c>
      <c r="T525" s="31" t="s">
        <v>37</v>
      </c>
      <c r="U525" s="32"/>
      <c r="V525" s="47" t="str">
        <f>+IF(T525="",S525,+IF(T525=VU!$B$18,S525,IF(OR(T525=VU!$B$16,T525=VU!$B$17),U525,0)))</f>
        <v/>
      </c>
    </row>
    <row r="526" spans="1:22" x14ac:dyDescent="0.25">
      <c r="A526" s="28"/>
      <c r="B526" s="28"/>
      <c r="C526" s="46" t="str">
        <f>++IFERROR(INDEX(VU!$A$4:$A$9,MATCH(RAB!$D526,VU!$B$4:$B$9,0)),"")</f>
        <v/>
      </c>
      <c r="D526" s="29"/>
      <c r="E526" s="46" t="str">
        <f>++IFERROR(INDEX(VU!$F$4:$F$38,MATCH(RAB!$F526,VU!$G$4:$G$38,0)),"")</f>
        <v/>
      </c>
      <c r="F526" s="29"/>
      <c r="G526" s="58"/>
      <c r="H526" s="59"/>
      <c r="I526" s="60"/>
      <c r="J526" s="59"/>
      <c r="K526" s="59"/>
      <c r="L526" s="59"/>
      <c r="M526" s="47">
        <f t="shared" si="3"/>
        <v>0</v>
      </c>
      <c r="N526" s="47">
        <f t="shared" si="20"/>
        <v>0</v>
      </c>
      <c r="O526" s="47">
        <f t="shared" si="21"/>
        <v>0</v>
      </c>
      <c r="P526" s="47">
        <f t="shared" si="22"/>
        <v>0</v>
      </c>
      <c r="Q526" s="30">
        <v>10</v>
      </c>
      <c r="R526" s="29"/>
      <c r="S526" s="47" t="str">
        <f>IF($C526=3,$Q526,+IFERROR(VLOOKUP(C526&amp;"."&amp;E526,VU!$D$4:$H$38,5,0),""))</f>
        <v/>
      </c>
      <c r="T526" s="31" t="s">
        <v>37</v>
      </c>
      <c r="U526" s="32"/>
      <c r="V526" s="47" t="str">
        <f>+IF(T526="",S526,+IF(T526=VU!$B$18,S526,IF(OR(T526=VU!$B$16,T526=VU!$B$17),U526,0)))</f>
        <v/>
      </c>
    </row>
    <row r="527" spans="1:22" x14ac:dyDescent="0.25">
      <c r="A527" s="28"/>
      <c r="B527" s="28"/>
      <c r="C527" s="46" t="str">
        <f>++IFERROR(INDEX(VU!$A$4:$A$9,MATCH(RAB!$D527,VU!$B$4:$B$9,0)),"")</f>
        <v/>
      </c>
      <c r="D527" s="29"/>
      <c r="E527" s="46" t="str">
        <f>++IFERROR(INDEX(VU!$F$4:$F$38,MATCH(RAB!$F527,VU!$G$4:$G$38,0)),"")</f>
        <v/>
      </c>
      <c r="F527" s="29"/>
      <c r="G527" s="58"/>
      <c r="H527" s="59"/>
      <c r="I527" s="60"/>
      <c r="J527" s="59"/>
      <c r="K527" s="59"/>
      <c r="L527" s="59"/>
      <c r="M527" s="47">
        <f t="shared" si="3"/>
        <v>0</v>
      </c>
      <c r="N527" s="47">
        <f t="shared" si="20"/>
        <v>0</v>
      </c>
      <c r="O527" s="47">
        <f t="shared" si="21"/>
        <v>0</v>
      </c>
      <c r="P527" s="47">
        <f t="shared" si="22"/>
        <v>0</v>
      </c>
      <c r="Q527" s="30">
        <v>10</v>
      </c>
      <c r="R527" s="29"/>
      <c r="S527" s="47" t="str">
        <f>IF($C527=3,$Q527,+IFERROR(VLOOKUP(C527&amp;"."&amp;E527,VU!$D$4:$H$38,5,0),""))</f>
        <v/>
      </c>
      <c r="T527" s="31" t="s">
        <v>37</v>
      </c>
      <c r="U527" s="32"/>
      <c r="V527" s="47" t="str">
        <f>+IF(T527="",S527,+IF(T527=VU!$B$18,S527,IF(OR(T527=VU!$B$16,T527=VU!$B$17),U527,0)))</f>
        <v/>
      </c>
    </row>
    <row r="528" spans="1:22" x14ac:dyDescent="0.25">
      <c r="A528" s="28"/>
      <c r="B528" s="28"/>
      <c r="C528" s="46" t="str">
        <f>++IFERROR(INDEX(VU!$A$4:$A$9,MATCH(RAB!$D528,VU!$B$4:$B$9,0)),"")</f>
        <v/>
      </c>
      <c r="D528" s="29"/>
      <c r="E528" s="46" t="str">
        <f>++IFERROR(INDEX(VU!$F$4:$F$38,MATCH(RAB!$F528,VU!$G$4:$G$38,0)),"")</f>
        <v/>
      </c>
      <c r="F528" s="29"/>
      <c r="G528" s="58"/>
      <c r="H528" s="59"/>
      <c r="I528" s="60"/>
      <c r="J528" s="59"/>
      <c r="K528" s="59"/>
      <c r="L528" s="59"/>
      <c r="M528" s="47">
        <f t="shared" si="3"/>
        <v>0</v>
      </c>
      <c r="N528" s="47">
        <f t="shared" si="20"/>
        <v>0</v>
      </c>
      <c r="O528" s="47">
        <f t="shared" si="21"/>
        <v>0</v>
      </c>
      <c r="P528" s="47">
        <f t="shared" si="22"/>
        <v>0</v>
      </c>
      <c r="Q528" s="30">
        <v>10</v>
      </c>
      <c r="R528" s="29"/>
      <c r="S528" s="47" t="str">
        <f>IF($C528=3,$Q528,+IFERROR(VLOOKUP(C528&amp;"."&amp;E528,VU!$D$4:$H$38,5,0),""))</f>
        <v/>
      </c>
      <c r="T528" s="31" t="s">
        <v>37</v>
      </c>
      <c r="U528" s="32"/>
      <c r="V528" s="47" t="str">
        <f>+IF(T528="",S528,+IF(T528=VU!$B$18,S528,IF(OR(T528=VU!$B$16,T528=VU!$B$17),U528,0)))</f>
        <v/>
      </c>
    </row>
    <row r="529" spans="1:22" x14ac:dyDescent="0.25">
      <c r="A529" s="28"/>
      <c r="B529" s="28"/>
      <c r="C529" s="46" t="str">
        <f>++IFERROR(INDEX(VU!$A$4:$A$9,MATCH(RAB!$D529,VU!$B$4:$B$9,0)),"")</f>
        <v/>
      </c>
      <c r="D529" s="29"/>
      <c r="E529" s="46" t="str">
        <f>++IFERROR(INDEX(VU!$F$4:$F$38,MATCH(RAB!$F529,VU!$G$4:$G$38,0)),"")</f>
        <v/>
      </c>
      <c r="F529" s="29"/>
      <c r="G529" s="58"/>
      <c r="H529" s="59"/>
      <c r="I529" s="60"/>
      <c r="J529" s="59"/>
      <c r="K529" s="59"/>
      <c r="L529" s="59"/>
      <c r="M529" s="47">
        <f t="shared" si="3"/>
        <v>0</v>
      </c>
      <c r="N529" s="47">
        <f t="shared" si="20"/>
        <v>0</v>
      </c>
      <c r="O529" s="47">
        <f t="shared" si="21"/>
        <v>0</v>
      </c>
      <c r="P529" s="47">
        <f t="shared" si="22"/>
        <v>0</v>
      </c>
      <c r="Q529" s="30">
        <v>10</v>
      </c>
      <c r="R529" s="29"/>
      <c r="S529" s="47" t="str">
        <f>IF($C529=3,$Q529,+IFERROR(VLOOKUP(C529&amp;"."&amp;E529,VU!$D$4:$H$38,5,0),""))</f>
        <v/>
      </c>
      <c r="T529" s="31" t="s">
        <v>37</v>
      </c>
      <c r="U529" s="32"/>
      <c r="V529" s="47" t="str">
        <f>+IF(T529="",S529,+IF(T529=VU!$B$18,S529,IF(OR(T529=VU!$B$16,T529=VU!$B$17),U529,0)))</f>
        <v/>
      </c>
    </row>
    <row r="530" spans="1:22" x14ac:dyDescent="0.25">
      <c r="A530" s="28"/>
      <c r="B530" s="28"/>
      <c r="C530" s="46" t="str">
        <f>++IFERROR(INDEX(VU!$A$4:$A$9,MATCH(RAB!$D530,VU!$B$4:$B$9,0)),"")</f>
        <v/>
      </c>
      <c r="D530" s="29"/>
      <c r="E530" s="46" t="str">
        <f>++IFERROR(INDEX(VU!$F$4:$F$38,MATCH(RAB!$F530,VU!$G$4:$G$38,0)),"")</f>
        <v/>
      </c>
      <c r="F530" s="29"/>
      <c r="G530" s="58"/>
      <c r="H530" s="59"/>
      <c r="I530" s="60"/>
      <c r="J530" s="59"/>
      <c r="K530" s="59"/>
      <c r="L530" s="59"/>
      <c r="M530" s="47">
        <f t="shared" si="3"/>
        <v>0</v>
      </c>
      <c r="N530" s="47">
        <f t="shared" si="20"/>
        <v>0</v>
      </c>
      <c r="O530" s="47">
        <f t="shared" si="21"/>
        <v>0</v>
      </c>
      <c r="P530" s="47">
        <f t="shared" si="22"/>
        <v>0</v>
      </c>
      <c r="Q530" s="30">
        <v>10</v>
      </c>
      <c r="R530" s="29"/>
      <c r="S530" s="47" t="str">
        <f>IF($C530=3,$Q530,+IFERROR(VLOOKUP(C530&amp;"."&amp;E530,VU!$D$4:$H$38,5,0),""))</f>
        <v/>
      </c>
      <c r="T530" s="31" t="s">
        <v>37</v>
      </c>
      <c r="U530" s="32"/>
      <c r="V530" s="47" t="str">
        <f>+IF(T530="",S530,+IF(T530=VU!$B$18,S530,IF(OR(T530=VU!$B$16,T530=VU!$B$17),U530,0)))</f>
        <v/>
      </c>
    </row>
    <row r="531" spans="1:22" x14ac:dyDescent="0.25">
      <c r="A531" s="28"/>
      <c r="B531" s="28"/>
      <c r="C531" s="46" t="str">
        <f>++IFERROR(INDEX(VU!$A$4:$A$9,MATCH(RAB!$D531,VU!$B$4:$B$9,0)),"")</f>
        <v/>
      </c>
      <c r="D531" s="29"/>
      <c r="E531" s="46" t="str">
        <f>++IFERROR(INDEX(VU!$F$4:$F$38,MATCH(RAB!$F531,VU!$G$4:$G$38,0)),"")</f>
        <v/>
      </c>
      <c r="F531" s="29"/>
      <c r="G531" s="58"/>
      <c r="H531" s="59"/>
      <c r="I531" s="60"/>
      <c r="J531" s="59"/>
      <c r="K531" s="59"/>
      <c r="L531" s="59"/>
      <c r="M531" s="47">
        <f t="shared" si="3"/>
        <v>0</v>
      </c>
      <c r="N531" s="47">
        <f t="shared" si="20"/>
        <v>0</v>
      </c>
      <c r="O531" s="47">
        <f t="shared" si="21"/>
        <v>0</v>
      </c>
      <c r="P531" s="47">
        <f t="shared" si="22"/>
        <v>0</v>
      </c>
      <c r="Q531" s="30">
        <v>10</v>
      </c>
      <c r="R531" s="29"/>
      <c r="S531" s="47" t="str">
        <f>IF($C531=3,$Q531,+IFERROR(VLOOKUP(C531&amp;"."&amp;E531,VU!$D$4:$H$38,5,0),""))</f>
        <v/>
      </c>
      <c r="T531" s="31" t="s">
        <v>37</v>
      </c>
      <c r="U531" s="32"/>
      <c r="V531" s="47" t="str">
        <f>+IF(T531="",S531,+IF(T531=VU!$B$18,S531,IF(OR(T531=VU!$B$16,T531=VU!$B$17),U531,0)))</f>
        <v/>
      </c>
    </row>
    <row r="532" spans="1:22" x14ac:dyDescent="0.25">
      <c r="A532" s="28"/>
      <c r="B532" s="28"/>
      <c r="C532" s="46" t="str">
        <f>++IFERROR(INDEX(VU!$A$4:$A$9,MATCH(RAB!$D532,VU!$B$4:$B$9,0)),"")</f>
        <v/>
      </c>
      <c r="D532" s="29"/>
      <c r="E532" s="46" t="str">
        <f>++IFERROR(INDEX(VU!$F$4:$F$38,MATCH(RAB!$F532,VU!$G$4:$G$38,0)),"")</f>
        <v/>
      </c>
      <c r="F532" s="29"/>
      <c r="G532" s="58"/>
      <c r="H532" s="59"/>
      <c r="I532" s="60"/>
      <c r="J532" s="59"/>
      <c r="K532" s="59"/>
      <c r="L532" s="59"/>
      <c r="M532" s="47">
        <f t="shared" si="3"/>
        <v>0</v>
      </c>
      <c r="N532" s="47">
        <f t="shared" si="20"/>
        <v>0</v>
      </c>
      <c r="O532" s="47">
        <f t="shared" si="21"/>
        <v>0</v>
      </c>
      <c r="P532" s="47">
        <f t="shared" si="22"/>
        <v>0</v>
      </c>
      <c r="Q532" s="30">
        <v>10</v>
      </c>
      <c r="R532" s="29"/>
      <c r="S532" s="47" t="str">
        <f>IF($C532=3,$Q532,+IFERROR(VLOOKUP(C532&amp;"."&amp;E532,VU!$D$4:$H$38,5,0),""))</f>
        <v/>
      </c>
      <c r="T532" s="31" t="s">
        <v>37</v>
      </c>
      <c r="U532" s="32"/>
      <c r="V532" s="47" t="str">
        <f>+IF(T532="",S532,+IF(T532=VU!$B$18,S532,IF(OR(T532=VU!$B$16,T532=VU!$B$17),U532,0)))</f>
        <v/>
      </c>
    </row>
    <row r="533" spans="1:22" x14ac:dyDescent="0.25">
      <c r="A533" s="28"/>
      <c r="B533" s="28"/>
      <c r="C533" s="46" t="str">
        <f>++IFERROR(INDEX(VU!$A$4:$A$9,MATCH(RAB!$D533,VU!$B$4:$B$9,0)),"")</f>
        <v/>
      </c>
      <c r="D533" s="29"/>
      <c r="E533" s="46" t="str">
        <f>++IFERROR(INDEX(VU!$F$4:$F$38,MATCH(RAB!$F533,VU!$G$4:$G$38,0)),"")</f>
        <v/>
      </c>
      <c r="F533" s="29"/>
      <c r="G533" s="58"/>
      <c r="H533" s="59"/>
      <c r="I533" s="60"/>
      <c r="J533" s="59"/>
      <c r="K533" s="59"/>
      <c r="L533" s="59"/>
      <c r="M533" s="47">
        <f t="shared" si="3"/>
        <v>0</v>
      </c>
      <c r="N533" s="47">
        <f t="shared" si="20"/>
        <v>0</v>
      </c>
      <c r="O533" s="47">
        <f t="shared" si="21"/>
        <v>0</v>
      </c>
      <c r="P533" s="47">
        <f t="shared" si="22"/>
        <v>0</v>
      </c>
      <c r="Q533" s="30">
        <v>10</v>
      </c>
      <c r="R533" s="29"/>
      <c r="S533" s="47" t="str">
        <f>IF($C533=3,$Q533,+IFERROR(VLOOKUP(C533&amp;"."&amp;E533,VU!$D$4:$H$38,5,0),""))</f>
        <v/>
      </c>
      <c r="T533" s="31" t="s">
        <v>37</v>
      </c>
      <c r="U533" s="32"/>
      <c r="V533" s="47" t="str">
        <f>+IF(T533="",S533,+IF(T533=VU!$B$18,S533,IF(OR(T533=VU!$B$16,T533=VU!$B$17),U533,0)))</f>
        <v/>
      </c>
    </row>
    <row r="534" spans="1:22" x14ac:dyDescent="0.25">
      <c r="A534" s="28"/>
      <c r="B534" s="28"/>
      <c r="C534" s="46" t="str">
        <f>++IFERROR(INDEX(VU!$A$4:$A$9,MATCH(RAB!$D534,VU!$B$4:$B$9,0)),"")</f>
        <v/>
      </c>
      <c r="D534" s="29"/>
      <c r="E534" s="46" t="str">
        <f>++IFERROR(INDEX(VU!$F$4:$F$38,MATCH(RAB!$F534,VU!$G$4:$G$38,0)),"")</f>
        <v/>
      </c>
      <c r="F534" s="29"/>
      <c r="G534" s="58"/>
      <c r="H534" s="59"/>
      <c r="I534" s="60"/>
      <c r="J534" s="59"/>
      <c r="K534" s="59"/>
      <c r="L534" s="59"/>
      <c r="M534" s="47">
        <f t="shared" si="3"/>
        <v>0</v>
      </c>
      <c r="N534" s="47">
        <f t="shared" si="20"/>
        <v>0</v>
      </c>
      <c r="O534" s="47">
        <f t="shared" si="21"/>
        <v>0</v>
      </c>
      <c r="P534" s="47">
        <f t="shared" si="22"/>
        <v>0</v>
      </c>
      <c r="Q534" s="30">
        <v>10</v>
      </c>
      <c r="R534" s="29"/>
      <c r="S534" s="47" t="str">
        <f>IF($C534=3,$Q534,+IFERROR(VLOOKUP(C534&amp;"."&amp;E534,VU!$D$4:$H$38,5,0),""))</f>
        <v/>
      </c>
      <c r="T534" s="31" t="s">
        <v>37</v>
      </c>
      <c r="U534" s="32"/>
      <c r="V534" s="47" t="str">
        <f>+IF(T534="",S534,+IF(T534=VU!$B$18,S534,IF(OR(T534=VU!$B$16,T534=VU!$B$17),U534,0)))</f>
        <v/>
      </c>
    </row>
    <row r="535" spans="1:22" x14ac:dyDescent="0.25">
      <c r="A535" s="28"/>
      <c r="B535" s="28"/>
      <c r="C535" s="46" t="str">
        <f>++IFERROR(INDEX(VU!$A$4:$A$9,MATCH(RAB!$D535,VU!$B$4:$B$9,0)),"")</f>
        <v/>
      </c>
      <c r="D535" s="29"/>
      <c r="E535" s="46" t="str">
        <f>++IFERROR(INDEX(VU!$F$4:$F$38,MATCH(RAB!$F535,VU!$G$4:$G$38,0)),"")</f>
        <v/>
      </c>
      <c r="F535" s="29"/>
      <c r="G535" s="58"/>
      <c r="H535" s="59"/>
      <c r="I535" s="60"/>
      <c r="J535" s="59"/>
      <c r="K535" s="59"/>
      <c r="L535" s="59"/>
      <c r="M535" s="47">
        <f t="shared" si="3"/>
        <v>0</v>
      </c>
      <c r="N535" s="47">
        <f t="shared" si="20"/>
        <v>0</v>
      </c>
      <c r="O535" s="47">
        <f t="shared" si="21"/>
        <v>0</v>
      </c>
      <c r="P535" s="47">
        <f t="shared" si="22"/>
        <v>0</v>
      </c>
      <c r="Q535" s="30">
        <v>10</v>
      </c>
      <c r="R535" s="29"/>
      <c r="S535" s="47" t="str">
        <f>IF($C535=3,$Q535,+IFERROR(VLOOKUP(C535&amp;"."&amp;E535,VU!$D$4:$H$38,5,0),""))</f>
        <v/>
      </c>
      <c r="T535" s="31" t="s">
        <v>37</v>
      </c>
      <c r="U535" s="32"/>
      <c r="V535" s="47" t="str">
        <f>+IF(T535="",S535,+IF(T535=VU!$B$18,S535,IF(OR(T535=VU!$B$16,T535=VU!$B$17),U535,0)))</f>
        <v/>
      </c>
    </row>
    <row r="536" spans="1:22" x14ac:dyDescent="0.25">
      <c r="A536" s="28"/>
      <c r="B536" s="28"/>
      <c r="C536" s="46" t="str">
        <f>++IFERROR(INDEX(VU!$A$4:$A$9,MATCH(RAB!$D536,VU!$B$4:$B$9,0)),"")</f>
        <v/>
      </c>
      <c r="D536" s="29"/>
      <c r="E536" s="46" t="str">
        <f>++IFERROR(INDEX(VU!$F$4:$F$38,MATCH(RAB!$F536,VU!$G$4:$G$38,0)),"")</f>
        <v/>
      </c>
      <c r="F536" s="29"/>
      <c r="G536" s="58"/>
      <c r="H536" s="59"/>
      <c r="I536" s="60"/>
      <c r="J536" s="59"/>
      <c r="K536" s="59"/>
      <c r="L536" s="59"/>
      <c r="M536" s="47">
        <f t="shared" si="3"/>
        <v>0</v>
      </c>
      <c r="N536" s="47">
        <f t="shared" si="20"/>
        <v>0</v>
      </c>
      <c r="O536" s="47">
        <f t="shared" si="21"/>
        <v>0</v>
      </c>
      <c r="P536" s="47">
        <f t="shared" si="22"/>
        <v>0</v>
      </c>
      <c r="Q536" s="30">
        <v>10</v>
      </c>
      <c r="R536" s="29"/>
      <c r="S536" s="47" t="str">
        <f>IF($C536=3,$Q536,+IFERROR(VLOOKUP(C536&amp;"."&amp;E536,VU!$D$4:$H$38,5,0),""))</f>
        <v/>
      </c>
      <c r="T536" s="31" t="s">
        <v>37</v>
      </c>
      <c r="U536" s="32"/>
      <c r="V536" s="47" t="str">
        <f>+IF(T536="",S536,+IF(T536=VU!$B$18,S536,IF(OR(T536=VU!$B$16,T536=VU!$B$17),U536,0)))</f>
        <v/>
      </c>
    </row>
    <row r="537" spans="1:22" x14ac:dyDescent="0.25">
      <c r="A537" s="28"/>
      <c r="B537" s="28"/>
      <c r="C537" s="46" t="str">
        <f>++IFERROR(INDEX(VU!$A$4:$A$9,MATCH(RAB!$D537,VU!$B$4:$B$9,0)),"")</f>
        <v/>
      </c>
      <c r="D537" s="29"/>
      <c r="E537" s="46" t="str">
        <f>++IFERROR(INDEX(VU!$F$4:$F$38,MATCH(RAB!$F537,VU!$G$4:$G$38,0)),"")</f>
        <v/>
      </c>
      <c r="F537" s="29"/>
      <c r="G537" s="58"/>
      <c r="H537" s="59"/>
      <c r="I537" s="60"/>
      <c r="J537" s="59"/>
      <c r="K537" s="59"/>
      <c r="L537" s="59"/>
      <c r="M537" s="47">
        <f t="shared" si="3"/>
        <v>0</v>
      </c>
      <c r="N537" s="47">
        <f t="shared" si="20"/>
        <v>0</v>
      </c>
      <c r="O537" s="47">
        <f t="shared" si="21"/>
        <v>0</v>
      </c>
      <c r="P537" s="47">
        <f t="shared" si="22"/>
        <v>0</v>
      </c>
      <c r="Q537" s="30">
        <v>10</v>
      </c>
      <c r="R537" s="29"/>
      <c r="S537" s="47" t="str">
        <f>IF($C537=3,$Q537,+IFERROR(VLOOKUP(C537&amp;"."&amp;E537,VU!$D$4:$H$38,5,0),""))</f>
        <v/>
      </c>
      <c r="T537" s="31" t="s">
        <v>37</v>
      </c>
      <c r="U537" s="32"/>
      <c r="V537" s="47" t="str">
        <f>+IF(T537="",S537,+IF(T537=VU!$B$18,S537,IF(OR(T537=VU!$B$16,T537=VU!$B$17),U537,0)))</f>
        <v/>
      </c>
    </row>
    <row r="538" spans="1:22" x14ac:dyDescent="0.25">
      <c r="A538" s="28"/>
      <c r="B538" s="28"/>
      <c r="C538" s="46" t="str">
        <f>++IFERROR(INDEX(VU!$A$4:$A$9,MATCH(RAB!$D538,VU!$B$4:$B$9,0)),"")</f>
        <v/>
      </c>
      <c r="D538" s="29"/>
      <c r="E538" s="46" t="str">
        <f>++IFERROR(INDEX(VU!$F$4:$F$38,MATCH(RAB!$F538,VU!$G$4:$G$38,0)),"")</f>
        <v/>
      </c>
      <c r="F538" s="29"/>
      <c r="G538" s="58"/>
      <c r="H538" s="59"/>
      <c r="I538" s="60"/>
      <c r="J538" s="59"/>
      <c r="K538" s="59"/>
      <c r="L538" s="59"/>
      <c r="M538" s="47">
        <f t="shared" si="3"/>
        <v>0</v>
      </c>
      <c r="N538" s="47">
        <f t="shared" si="20"/>
        <v>0</v>
      </c>
      <c r="O538" s="47">
        <f t="shared" si="21"/>
        <v>0</v>
      </c>
      <c r="P538" s="47">
        <f t="shared" si="22"/>
        <v>0</v>
      </c>
      <c r="Q538" s="30">
        <v>10</v>
      </c>
      <c r="R538" s="29"/>
      <c r="S538" s="47" t="str">
        <f>IF($C538=3,$Q538,+IFERROR(VLOOKUP(C538&amp;"."&amp;E538,VU!$D$4:$H$38,5,0),""))</f>
        <v/>
      </c>
      <c r="T538" s="31" t="s">
        <v>37</v>
      </c>
      <c r="U538" s="32"/>
      <c r="V538" s="47" t="str">
        <f>+IF(T538="",S538,+IF(T538=VU!$B$18,S538,IF(OR(T538=VU!$B$16,T538=VU!$B$17),U538,0)))</f>
        <v/>
      </c>
    </row>
    <row r="539" spans="1:22" x14ac:dyDescent="0.25">
      <c r="A539" s="28"/>
      <c r="B539" s="28"/>
      <c r="C539" s="46" t="str">
        <f>++IFERROR(INDEX(VU!$A$4:$A$9,MATCH(RAB!$D539,VU!$B$4:$B$9,0)),"")</f>
        <v/>
      </c>
      <c r="D539" s="29"/>
      <c r="E539" s="46" t="str">
        <f>++IFERROR(INDEX(VU!$F$4:$F$38,MATCH(RAB!$F539,VU!$G$4:$G$38,0)),"")</f>
        <v/>
      </c>
      <c r="F539" s="29"/>
      <c r="G539" s="58"/>
      <c r="H539" s="59"/>
      <c r="I539" s="60"/>
      <c r="J539" s="59"/>
      <c r="K539" s="59"/>
      <c r="L539" s="59"/>
      <c r="M539" s="47">
        <f t="shared" si="3"/>
        <v>0</v>
      </c>
      <c r="N539" s="47">
        <f t="shared" si="20"/>
        <v>0</v>
      </c>
      <c r="O539" s="47">
        <f t="shared" si="21"/>
        <v>0</v>
      </c>
      <c r="P539" s="47">
        <f t="shared" si="22"/>
        <v>0</v>
      </c>
      <c r="Q539" s="30">
        <v>10</v>
      </c>
      <c r="R539" s="29"/>
      <c r="S539" s="47" t="str">
        <f>IF($C539=3,$Q539,+IFERROR(VLOOKUP(C539&amp;"."&amp;E539,VU!$D$4:$H$38,5,0),""))</f>
        <v/>
      </c>
      <c r="T539" s="31" t="s">
        <v>37</v>
      </c>
      <c r="U539" s="32"/>
      <c r="V539" s="47" t="str">
        <f>+IF(T539="",S539,+IF(T539=VU!$B$18,S539,IF(OR(T539=VU!$B$16,T539=VU!$B$17),U539,0)))</f>
        <v/>
      </c>
    </row>
    <row r="540" spans="1:22" x14ac:dyDescent="0.25">
      <c r="A540" s="28"/>
      <c r="B540" s="28"/>
      <c r="C540" s="46" t="str">
        <f>++IFERROR(INDEX(VU!$A$4:$A$9,MATCH(RAB!$D540,VU!$B$4:$B$9,0)),"")</f>
        <v/>
      </c>
      <c r="D540" s="29"/>
      <c r="E540" s="46" t="str">
        <f>++IFERROR(INDEX(VU!$F$4:$F$38,MATCH(RAB!$F540,VU!$G$4:$G$38,0)),"")</f>
        <v/>
      </c>
      <c r="F540" s="29"/>
      <c r="G540" s="58"/>
      <c r="H540" s="59"/>
      <c r="I540" s="60"/>
      <c r="J540" s="59"/>
      <c r="K540" s="59"/>
      <c r="L540" s="59"/>
      <c r="M540" s="47">
        <f t="shared" si="3"/>
        <v>0</v>
      </c>
      <c r="N540" s="47">
        <f t="shared" si="20"/>
        <v>0</v>
      </c>
      <c r="O540" s="47">
        <f t="shared" si="21"/>
        <v>0</v>
      </c>
      <c r="P540" s="47">
        <f t="shared" si="22"/>
        <v>0</v>
      </c>
      <c r="Q540" s="30">
        <v>10</v>
      </c>
      <c r="R540" s="29"/>
      <c r="S540" s="47" t="str">
        <f>IF($C540=3,$Q540,+IFERROR(VLOOKUP(C540&amp;"."&amp;E540,VU!$D$4:$H$38,5,0),""))</f>
        <v/>
      </c>
      <c r="T540" s="31" t="s">
        <v>37</v>
      </c>
      <c r="U540" s="32"/>
      <c r="V540" s="47" t="str">
        <f>+IF(T540="",S540,+IF(T540=VU!$B$18,S540,IF(OR(T540=VU!$B$16,T540=VU!$B$17),U540,0)))</f>
        <v/>
      </c>
    </row>
    <row r="541" spans="1:22" x14ac:dyDescent="0.25">
      <c r="A541" s="28"/>
      <c r="B541" s="28"/>
      <c r="C541" s="46" t="str">
        <f>++IFERROR(INDEX(VU!$A$4:$A$9,MATCH(RAB!$D541,VU!$B$4:$B$9,0)),"")</f>
        <v/>
      </c>
      <c r="D541" s="29"/>
      <c r="E541" s="46" t="str">
        <f>++IFERROR(INDEX(VU!$F$4:$F$38,MATCH(RAB!$F541,VU!$G$4:$G$38,0)),"")</f>
        <v/>
      </c>
      <c r="F541" s="29"/>
      <c r="G541" s="58"/>
      <c r="H541" s="59"/>
      <c r="I541" s="60"/>
      <c r="J541" s="59"/>
      <c r="K541" s="59"/>
      <c r="L541" s="59"/>
      <c r="M541" s="47">
        <f t="shared" si="3"/>
        <v>0</v>
      </c>
      <c r="N541" s="47">
        <f t="shared" si="20"/>
        <v>0</v>
      </c>
      <c r="O541" s="47">
        <f t="shared" si="21"/>
        <v>0</v>
      </c>
      <c r="P541" s="47">
        <f t="shared" si="22"/>
        <v>0</v>
      </c>
      <c r="Q541" s="30">
        <v>10</v>
      </c>
      <c r="R541" s="29"/>
      <c r="S541" s="47" t="str">
        <f>IF($C541=3,$Q541,+IFERROR(VLOOKUP(C541&amp;"."&amp;E541,VU!$D$4:$H$38,5,0),""))</f>
        <v/>
      </c>
      <c r="T541" s="31" t="s">
        <v>37</v>
      </c>
      <c r="U541" s="32"/>
      <c r="V541" s="47" t="str">
        <f>+IF(T541="",S541,+IF(T541=VU!$B$18,S541,IF(OR(T541=VU!$B$16,T541=VU!$B$17),U541,0)))</f>
        <v/>
      </c>
    </row>
    <row r="542" spans="1:22" x14ac:dyDescent="0.25">
      <c r="A542" s="28"/>
      <c r="B542" s="28"/>
      <c r="C542" s="46" t="str">
        <f>++IFERROR(INDEX(VU!$A$4:$A$9,MATCH(RAB!$D542,VU!$B$4:$B$9,0)),"")</f>
        <v/>
      </c>
      <c r="D542" s="29"/>
      <c r="E542" s="46" t="str">
        <f>++IFERROR(INDEX(VU!$F$4:$F$38,MATCH(RAB!$F542,VU!$G$4:$G$38,0)),"")</f>
        <v/>
      </c>
      <c r="F542" s="29"/>
      <c r="G542" s="58"/>
      <c r="H542" s="59"/>
      <c r="I542" s="60"/>
      <c r="J542" s="59"/>
      <c r="K542" s="59"/>
      <c r="L542" s="59"/>
      <c r="M542" s="47">
        <f t="shared" si="3"/>
        <v>0</v>
      </c>
      <c r="N542" s="47">
        <f t="shared" si="20"/>
        <v>0</v>
      </c>
      <c r="O542" s="47">
        <f t="shared" si="21"/>
        <v>0</v>
      </c>
      <c r="P542" s="47">
        <f t="shared" si="22"/>
        <v>0</v>
      </c>
      <c r="Q542" s="30">
        <v>10</v>
      </c>
      <c r="R542" s="29"/>
      <c r="S542" s="47" t="str">
        <f>IF($C542=3,$Q542,+IFERROR(VLOOKUP(C542&amp;"."&amp;E542,VU!$D$4:$H$38,5,0),""))</f>
        <v/>
      </c>
      <c r="T542" s="31" t="s">
        <v>37</v>
      </c>
      <c r="U542" s="32"/>
      <c r="V542" s="47" t="str">
        <f>+IF(T542="",S542,+IF(T542=VU!$B$18,S542,IF(OR(T542=VU!$B$16,T542=VU!$B$17),U542,0)))</f>
        <v/>
      </c>
    </row>
    <row r="543" spans="1:22" x14ac:dyDescent="0.25">
      <c r="A543" s="28"/>
      <c r="B543" s="28"/>
      <c r="C543" s="46" t="str">
        <f>++IFERROR(INDEX(VU!$A$4:$A$9,MATCH(RAB!$D543,VU!$B$4:$B$9,0)),"")</f>
        <v/>
      </c>
      <c r="D543" s="29"/>
      <c r="E543" s="46" t="str">
        <f>++IFERROR(INDEX(VU!$F$4:$F$38,MATCH(RAB!$F543,VU!$G$4:$G$38,0)),"")</f>
        <v/>
      </c>
      <c r="F543" s="29"/>
      <c r="G543" s="58"/>
      <c r="H543" s="59"/>
      <c r="I543" s="60"/>
      <c r="J543" s="59"/>
      <c r="K543" s="59"/>
      <c r="L543" s="59"/>
      <c r="M543" s="47">
        <f t="shared" si="3"/>
        <v>0</v>
      </c>
      <c r="N543" s="47">
        <f t="shared" si="20"/>
        <v>0</v>
      </c>
      <c r="O543" s="47">
        <f t="shared" si="21"/>
        <v>0</v>
      </c>
      <c r="P543" s="47">
        <f t="shared" si="22"/>
        <v>0</v>
      </c>
      <c r="Q543" s="30">
        <v>10</v>
      </c>
      <c r="R543" s="29"/>
      <c r="S543" s="47" t="str">
        <f>IF($C543=3,$Q543,+IFERROR(VLOOKUP(C543&amp;"."&amp;E543,VU!$D$4:$H$38,5,0),""))</f>
        <v/>
      </c>
      <c r="T543" s="31" t="s">
        <v>37</v>
      </c>
      <c r="U543" s="32"/>
      <c r="V543" s="47" t="str">
        <f>+IF(T543="",S543,+IF(T543=VU!$B$18,S543,IF(OR(T543=VU!$B$16,T543=VU!$B$17),U543,0)))</f>
        <v/>
      </c>
    </row>
    <row r="544" spans="1:22" x14ac:dyDescent="0.25">
      <c r="A544" s="28"/>
      <c r="B544" s="28"/>
      <c r="C544" s="46" t="str">
        <f>++IFERROR(INDEX(VU!$A$4:$A$9,MATCH(RAB!$D544,VU!$B$4:$B$9,0)),"")</f>
        <v/>
      </c>
      <c r="D544" s="29"/>
      <c r="E544" s="46" t="str">
        <f>++IFERROR(INDEX(VU!$F$4:$F$38,MATCH(RAB!$F544,VU!$G$4:$G$38,0)),"")</f>
        <v/>
      </c>
      <c r="F544" s="29"/>
      <c r="G544" s="58"/>
      <c r="H544" s="59"/>
      <c r="I544" s="60"/>
      <c r="J544" s="59"/>
      <c r="K544" s="59"/>
      <c r="L544" s="59"/>
      <c r="M544" s="47">
        <f t="shared" si="3"/>
        <v>0</v>
      </c>
      <c r="N544" s="47">
        <f t="shared" si="20"/>
        <v>0</v>
      </c>
      <c r="O544" s="47">
        <f t="shared" si="21"/>
        <v>0</v>
      </c>
      <c r="P544" s="47">
        <f t="shared" si="22"/>
        <v>0</v>
      </c>
      <c r="Q544" s="30">
        <v>10</v>
      </c>
      <c r="R544" s="29"/>
      <c r="S544" s="47" t="str">
        <f>IF($C544=3,$Q544,+IFERROR(VLOOKUP(C544&amp;"."&amp;E544,VU!$D$4:$H$38,5,0),""))</f>
        <v/>
      </c>
      <c r="T544" s="31" t="s">
        <v>37</v>
      </c>
      <c r="U544" s="32"/>
      <c r="V544" s="47" t="str">
        <f>+IF(T544="",S544,+IF(T544=VU!$B$18,S544,IF(OR(T544=VU!$B$16,T544=VU!$B$17),U544,0)))</f>
        <v/>
      </c>
    </row>
    <row r="545" spans="1:22" x14ac:dyDescent="0.25">
      <c r="A545" s="28"/>
      <c r="B545" s="28"/>
      <c r="C545" s="46" t="str">
        <f>++IFERROR(INDEX(VU!$A$4:$A$9,MATCH(RAB!$D545,VU!$B$4:$B$9,0)),"")</f>
        <v/>
      </c>
      <c r="D545" s="29"/>
      <c r="E545" s="46" t="str">
        <f>++IFERROR(INDEX(VU!$F$4:$F$38,MATCH(RAB!$F545,VU!$G$4:$G$38,0)),"")</f>
        <v/>
      </c>
      <c r="F545" s="29"/>
      <c r="G545" s="58"/>
      <c r="H545" s="59"/>
      <c r="I545" s="60"/>
      <c r="J545" s="59"/>
      <c r="K545" s="59"/>
      <c r="L545" s="59"/>
      <c r="M545" s="47">
        <f t="shared" si="3"/>
        <v>0</v>
      </c>
      <c r="N545" s="47">
        <f t="shared" si="20"/>
        <v>0</v>
      </c>
      <c r="O545" s="47">
        <f t="shared" si="21"/>
        <v>0</v>
      </c>
      <c r="P545" s="47">
        <f t="shared" si="22"/>
        <v>0</v>
      </c>
      <c r="Q545" s="30">
        <v>10</v>
      </c>
      <c r="R545" s="29"/>
      <c r="S545" s="47" t="str">
        <f>IF($C545=3,$Q545,+IFERROR(VLOOKUP(C545&amp;"."&amp;E545,VU!$D$4:$H$38,5,0),""))</f>
        <v/>
      </c>
      <c r="T545" s="31" t="s">
        <v>37</v>
      </c>
      <c r="U545" s="32"/>
      <c r="V545" s="47" t="str">
        <f>+IF(T545="",S545,+IF(T545=VU!$B$18,S545,IF(OR(T545=VU!$B$16,T545=VU!$B$17),U545,0)))</f>
        <v/>
      </c>
    </row>
    <row r="546" spans="1:22" x14ac:dyDescent="0.25">
      <c r="A546" s="28"/>
      <c r="B546" s="28"/>
      <c r="C546" s="46" t="str">
        <f>++IFERROR(INDEX(VU!$A$4:$A$9,MATCH(RAB!$D546,VU!$B$4:$B$9,0)),"")</f>
        <v/>
      </c>
      <c r="D546" s="29"/>
      <c r="E546" s="46" t="str">
        <f>++IFERROR(INDEX(VU!$F$4:$F$38,MATCH(RAB!$F546,VU!$G$4:$G$38,0)),"")</f>
        <v/>
      </c>
      <c r="F546" s="29"/>
      <c r="G546" s="58"/>
      <c r="H546" s="59"/>
      <c r="I546" s="60"/>
      <c r="J546" s="59"/>
      <c r="K546" s="59"/>
      <c r="L546" s="59"/>
      <c r="M546" s="47">
        <f t="shared" si="3"/>
        <v>0</v>
      </c>
      <c r="N546" s="47">
        <f t="shared" si="20"/>
        <v>0</v>
      </c>
      <c r="O546" s="47">
        <f t="shared" si="21"/>
        <v>0</v>
      </c>
      <c r="P546" s="47">
        <f t="shared" si="22"/>
        <v>0</v>
      </c>
      <c r="Q546" s="30">
        <v>10</v>
      </c>
      <c r="R546" s="29"/>
      <c r="S546" s="47" t="str">
        <f>IF($C546=3,$Q546,+IFERROR(VLOOKUP(C546&amp;"."&amp;E546,VU!$D$4:$H$38,5,0),""))</f>
        <v/>
      </c>
      <c r="T546" s="31" t="s">
        <v>37</v>
      </c>
      <c r="U546" s="32"/>
      <c r="V546" s="47" t="str">
        <f>+IF(T546="",S546,+IF(T546=VU!$B$18,S546,IF(OR(T546=VU!$B$16,T546=VU!$B$17),U546,0)))</f>
        <v/>
      </c>
    </row>
    <row r="547" spans="1:22" x14ac:dyDescent="0.25">
      <c r="A547" s="28"/>
      <c r="B547" s="28"/>
      <c r="C547" s="46" t="str">
        <f>++IFERROR(INDEX(VU!$A$4:$A$9,MATCH(RAB!$D547,VU!$B$4:$B$9,0)),"")</f>
        <v/>
      </c>
      <c r="D547" s="29"/>
      <c r="E547" s="46" t="str">
        <f>++IFERROR(INDEX(VU!$F$4:$F$38,MATCH(RAB!$F547,VU!$G$4:$G$38,0)),"")</f>
        <v/>
      </c>
      <c r="F547" s="29"/>
      <c r="G547" s="58"/>
      <c r="H547" s="59"/>
      <c r="I547" s="60"/>
      <c r="J547" s="59"/>
      <c r="K547" s="59"/>
      <c r="L547" s="59"/>
      <c r="M547" s="47">
        <f t="shared" si="3"/>
        <v>0</v>
      </c>
      <c r="N547" s="47">
        <f t="shared" si="20"/>
        <v>0</v>
      </c>
      <c r="O547" s="47">
        <f t="shared" si="21"/>
        <v>0</v>
      </c>
      <c r="P547" s="47">
        <f t="shared" si="22"/>
        <v>0</v>
      </c>
      <c r="Q547" s="30">
        <v>10</v>
      </c>
      <c r="R547" s="29"/>
      <c r="S547" s="47" t="str">
        <f>IF($C547=3,$Q547,+IFERROR(VLOOKUP(C547&amp;"."&amp;E547,VU!$D$4:$H$38,5,0),""))</f>
        <v/>
      </c>
      <c r="T547" s="31" t="s">
        <v>37</v>
      </c>
      <c r="U547" s="32"/>
      <c r="V547" s="47" t="str">
        <f>+IF(T547="",S547,+IF(T547=VU!$B$18,S547,IF(OR(T547=VU!$B$16,T547=VU!$B$17),U547,0)))</f>
        <v/>
      </c>
    </row>
    <row r="548" spans="1:22" x14ac:dyDescent="0.25">
      <c r="A548" s="28"/>
      <c r="B548" s="28"/>
      <c r="C548" s="46" t="str">
        <f>++IFERROR(INDEX(VU!$A$4:$A$9,MATCH(RAB!$D548,VU!$B$4:$B$9,0)),"")</f>
        <v/>
      </c>
      <c r="D548" s="29"/>
      <c r="E548" s="46" t="str">
        <f>++IFERROR(INDEX(VU!$F$4:$F$38,MATCH(RAB!$F548,VU!$G$4:$G$38,0)),"")</f>
        <v/>
      </c>
      <c r="F548" s="29"/>
      <c r="G548" s="58"/>
      <c r="H548" s="59"/>
      <c r="I548" s="60"/>
      <c r="J548" s="59"/>
      <c r="K548" s="59"/>
      <c r="L548" s="59"/>
      <c r="M548" s="47">
        <f t="shared" si="3"/>
        <v>0</v>
      </c>
      <c r="N548" s="47">
        <f t="shared" si="20"/>
        <v>0</v>
      </c>
      <c r="O548" s="47">
        <f t="shared" si="21"/>
        <v>0</v>
      </c>
      <c r="P548" s="47">
        <f t="shared" si="22"/>
        <v>0</v>
      </c>
      <c r="Q548" s="30">
        <v>10</v>
      </c>
      <c r="R548" s="29"/>
      <c r="S548" s="47" t="str">
        <f>IF($C548=3,$Q548,+IFERROR(VLOOKUP(C548&amp;"."&amp;E548,VU!$D$4:$H$38,5,0),""))</f>
        <v/>
      </c>
      <c r="T548" s="31" t="s">
        <v>37</v>
      </c>
      <c r="U548" s="32"/>
      <c r="V548" s="47" t="str">
        <f>+IF(T548="",S548,+IF(T548=VU!$B$18,S548,IF(OR(T548=VU!$B$16,T548=VU!$B$17),U548,0)))</f>
        <v/>
      </c>
    </row>
    <row r="549" spans="1:22" x14ac:dyDescent="0.25">
      <c r="A549" s="28"/>
      <c r="B549" s="28"/>
      <c r="C549" s="46" t="str">
        <f>++IFERROR(INDEX(VU!$A$4:$A$9,MATCH(RAB!$D549,VU!$B$4:$B$9,0)),"")</f>
        <v/>
      </c>
      <c r="D549" s="29"/>
      <c r="E549" s="46" t="str">
        <f>++IFERROR(INDEX(VU!$F$4:$F$38,MATCH(RAB!$F549,VU!$G$4:$G$38,0)),"")</f>
        <v/>
      </c>
      <c r="F549" s="29"/>
      <c r="G549" s="58"/>
      <c r="H549" s="59"/>
      <c r="I549" s="60"/>
      <c r="J549" s="59"/>
      <c r="K549" s="59"/>
      <c r="L549" s="59"/>
      <c r="M549" s="47">
        <f t="shared" si="3"/>
        <v>0</v>
      </c>
      <c r="N549" s="47">
        <f t="shared" si="20"/>
        <v>0</v>
      </c>
      <c r="O549" s="47">
        <f t="shared" si="21"/>
        <v>0</v>
      </c>
      <c r="P549" s="47">
        <f t="shared" si="22"/>
        <v>0</v>
      </c>
      <c r="Q549" s="30">
        <v>10</v>
      </c>
      <c r="R549" s="29"/>
      <c r="S549" s="47" t="str">
        <f>IF($C549=3,$Q549,+IFERROR(VLOOKUP(C549&amp;"."&amp;E549,VU!$D$4:$H$38,5,0),""))</f>
        <v/>
      </c>
      <c r="T549" s="31" t="s">
        <v>37</v>
      </c>
      <c r="U549" s="32"/>
      <c r="V549" s="47" t="str">
        <f>+IF(T549="",S549,+IF(T549=VU!$B$18,S549,IF(OR(T549=VU!$B$16,T549=VU!$B$17),U549,0)))</f>
        <v/>
      </c>
    </row>
    <row r="550" spans="1:22" x14ac:dyDescent="0.25">
      <c r="A550" s="28"/>
      <c r="B550" s="28"/>
      <c r="C550" s="46" t="str">
        <f>++IFERROR(INDEX(VU!$A$4:$A$9,MATCH(RAB!$D550,VU!$B$4:$B$9,0)),"")</f>
        <v/>
      </c>
      <c r="D550" s="29"/>
      <c r="E550" s="46" t="str">
        <f>++IFERROR(INDEX(VU!$F$4:$F$38,MATCH(RAB!$F550,VU!$G$4:$G$38,0)),"")</f>
        <v/>
      </c>
      <c r="F550" s="29"/>
      <c r="G550" s="58"/>
      <c r="H550" s="59"/>
      <c r="I550" s="60"/>
      <c r="J550" s="59"/>
      <c r="K550" s="59"/>
      <c r="L550" s="59"/>
      <c r="M550" s="47">
        <f t="shared" si="3"/>
        <v>0</v>
      </c>
      <c r="N550" s="47">
        <f t="shared" si="20"/>
        <v>0</v>
      </c>
      <c r="O550" s="47">
        <f t="shared" si="21"/>
        <v>0</v>
      </c>
      <c r="P550" s="47">
        <f t="shared" si="22"/>
        <v>0</v>
      </c>
      <c r="Q550" s="30">
        <v>10</v>
      </c>
      <c r="R550" s="29"/>
      <c r="S550" s="47" t="str">
        <f>IF($C550=3,$Q550,+IFERROR(VLOOKUP(C550&amp;"."&amp;E550,VU!$D$4:$H$38,5,0),""))</f>
        <v/>
      </c>
      <c r="T550" s="31" t="s">
        <v>37</v>
      </c>
      <c r="U550" s="32"/>
      <c r="V550" s="47" t="str">
        <f>+IF(T550="",S550,+IF(T550=VU!$B$18,S550,IF(OR(T550=VU!$B$16,T550=VU!$B$17),U550,0)))</f>
        <v/>
      </c>
    </row>
    <row r="551" spans="1:22" x14ac:dyDescent="0.25">
      <c r="A551" s="28"/>
      <c r="B551" s="28"/>
      <c r="C551" s="46" t="str">
        <f>++IFERROR(INDEX(VU!$A$4:$A$9,MATCH(RAB!$D551,VU!$B$4:$B$9,0)),"")</f>
        <v/>
      </c>
      <c r="D551" s="29"/>
      <c r="E551" s="46" t="str">
        <f>++IFERROR(INDEX(VU!$F$4:$F$38,MATCH(RAB!$F551,VU!$G$4:$G$38,0)),"")</f>
        <v/>
      </c>
      <c r="F551" s="29"/>
      <c r="G551" s="58"/>
      <c r="H551" s="59"/>
      <c r="I551" s="60"/>
      <c r="J551" s="59"/>
      <c r="K551" s="59"/>
      <c r="L551" s="59"/>
      <c r="M551" s="47">
        <f t="shared" si="3"/>
        <v>0</v>
      </c>
      <c r="N551" s="47">
        <f t="shared" si="20"/>
        <v>0</v>
      </c>
      <c r="O551" s="47">
        <f t="shared" si="21"/>
        <v>0</v>
      </c>
      <c r="P551" s="47">
        <f t="shared" si="22"/>
        <v>0</v>
      </c>
      <c r="Q551" s="30">
        <v>10</v>
      </c>
      <c r="R551" s="29"/>
      <c r="S551" s="47" t="str">
        <f>IF($C551=3,$Q551,+IFERROR(VLOOKUP(C551&amp;"."&amp;E551,VU!$D$4:$H$38,5,0),""))</f>
        <v/>
      </c>
      <c r="T551" s="31" t="s">
        <v>37</v>
      </c>
      <c r="U551" s="32"/>
      <c r="V551" s="47" t="str">
        <f>+IF(T551="",S551,+IF(T551=VU!$B$18,S551,IF(OR(T551=VU!$B$16,T551=VU!$B$17),U551,0)))</f>
        <v/>
      </c>
    </row>
    <row r="552" spans="1:22" x14ac:dyDescent="0.25">
      <c r="A552" s="28"/>
      <c r="B552" s="28"/>
      <c r="C552" s="46" t="str">
        <f>++IFERROR(INDEX(VU!$A$4:$A$9,MATCH(RAB!$D552,VU!$B$4:$B$9,0)),"")</f>
        <v/>
      </c>
      <c r="D552" s="29"/>
      <c r="E552" s="46" t="str">
        <f>++IFERROR(INDEX(VU!$F$4:$F$38,MATCH(RAB!$F552,VU!$G$4:$G$38,0)),"")</f>
        <v/>
      </c>
      <c r="F552" s="29"/>
      <c r="G552" s="58"/>
      <c r="H552" s="59"/>
      <c r="I552" s="60"/>
      <c r="J552" s="59"/>
      <c r="K552" s="59"/>
      <c r="L552" s="59"/>
      <c r="M552" s="47">
        <f t="shared" si="3"/>
        <v>0</v>
      </c>
      <c r="N552" s="47">
        <f t="shared" si="20"/>
        <v>0</v>
      </c>
      <c r="O552" s="47">
        <f t="shared" si="21"/>
        <v>0</v>
      </c>
      <c r="P552" s="47">
        <f t="shared" si="22"/>
        <v>0</v>
      </c>
      <c r="Q552" s="30">
        <v>10</v>
      </c>
      <c r="R552" s="29"/>
      <c r="S552" s="47" t="str">
        <f>IF($C552=3,$Q552,+IFERROR(VLOOKUP(C552&amp;"."&amp;E552,VU!$D$4:$H$38,5,0),""))</f>
        <v/>
      </c>
      <c r="T552" s="31" t="s">
        <v>37</v>
      </c>
      <c r="U552" s="32"/>
      <c r="V552" s="47" t="str">
        <f>+IF(T552="",S552,+IF(T552=VU!$B$18,S552,IF(OR(T552=VU!$B$16,T552=VU!$B$17),U552,0)))</f>
        <v/>
      </c>
    </row>
    <row r="553" spans="1:22" x14ac:dyDescent="0.25">
      <c r="A553" s="28"/>
      <c r="B553" s="28"/>
      <c r="C553" s="46" t="str">
        <f>++IFERROR(INDEX(VU!$A$4:$A$9,MATCH(RAB!$D553,VU!$B$4:$B$9,0)),"")</f>
        <v/>
      </c>
      <c r="D553" s="29"/>
      <c r="E553" s="46" t="str">
        <f>++IFERROR(INDEX(VU!$F$4:$F$38,MATCH(RAB!$F553,VU!$G$4:$G$38,0)),"")</f>
        <v/>
      </c>
      <c r="F553" s="29"/>
      <c r="G553" s="58"/>
      <c r="H553" s="59"/>
      <c r="I553" s="60"/>
      <c r="J553" s="59"/>
      <c r="K553" s="59"/>
      <c r="L553" s="59"/>
      <c r="M553" s="47">
        <f t="shared" si="3"/>
        <v>0</v>
      </c>
      <c r="N553" s="47">
        <f t="shared" si="20"/>
        <v>0</v>
      </c>
      <c r="O553" s="47">
        <f t="shared" si="21"/>
        <v>0</v>
      </c>
      <c r="P553" s="47">
        <f t="shared" si="22"/>
        <v>0</v>
      </c>
      <c r="Q553" s="30">
        <v>10</v>
      </c>
      <c r="R553" s="29"/>
      <c r="S553" s="47" t="str">
        <f>IF($C553=3,$Q553,+IFERROR(VLOOKUP(C553&amp;"."&amp;E553,VU!$D$4:$H$38,5,0),""))</f>
        <v/>
      </c>
      <c r="T553" s="31" t="s">
        <v>37</v>
      </c>
      <c r="U553" s="32"/>
      <c r="V553" s="47" t="str">
        <f>+IF(T553="",S553,+IF(T553=VU!$B$18,S553,IF(OR(T553=VU!$B$16,T553=VU!$B$17),U553,0)))</f>
        <v/>
      </c>
    </row>
    <row r="554" spans="1:22" x14ac:dyDescent="0.25">
      <c r="A554" s="28"/>
      <c r="B554" s="28"/>
      <c r="C554" s="46" t="str">
        <f>++IFERROR(INDEX(VU!$A$4:$A$9,MATCH(RAB!$D554,VU!$B$4:$B$9,0)),"")</f>
        <v/>
      </c>
      <c r="D554" s="29"/>
      <c r="E554" s="46" t="str">
        <f>++IFERROR(INDEX(VU!$F$4:$F$38,MATCH(RAB!$F554,VU!$G$4:$G$38,0)),"")</f>
        <v/>
      </c>
      <c r="F554" s="29"/>
      <c r="G554" s="58"/>
      <c r="H554" s="59"/>
      <c r="I554" s="60"/>
      <c r="J554" s="59"/>
      <c r="K554" s="59"/>
      <c r="L554" s="59"/>
      <c r="M554" s="47">
        <f t="shared" si="3"/>
        <v>0</v>
      </c>
      <c r="N554" s="47">
        <f t="shared" si="20"/>
        <v>0</v>
      </c>
      <c r="O554" s="47">
        <f t="shared" si="21"/>
        <v>0</v>
      </c>
      <c r="P554" s="47">
        <f t="shared" si="22"/>
        <v>0</v>
      </c>
      <c r="Q554" s="30">
        <v>10</v>
      </c>
      <c r="R554" s="29"/>
      <c r="S554" s="47" t="str">
        <f>IF($C554=3,$Q554,+IFERROR(VLOOKUP(C554&amp;"."&amp;E554,VU!$D$4:$H$38,5,0),""))</f>
        <v/>
      </c>
      <c r="T554" s="31" t="s">
        <v>37</v>
      </c>
      <c r="U554" s="32"/>
      <c r="V554" s="47" t="str">
        <f>+IF(T554="",S554,+IF(T554=VU!$B$18,S554,IF(OR(T554=VU!$B$16,T554=VU!$B$17),U554,0)))</f>
        <v/>
      </c>
    </row>
    <row r="555" spans="1:22" x14ac:dyDescent="0.25">
      <c r="A555" s="28"/>
      <c r="B555" s="28"/>
      <c r="C555" s="46" t="str">
        <f>++IFERROR(INDEX(VU!$A$4:$A$9,MATCH(RAB!$D555,VU!$B$4:$B$9,0)),"")</f>
        <v/>
      </c>
      <c r="D555" s="29"/>
      <c r="E555" s="46" t="str">
        <f>++IFERROR(INDEX(VU!$F$4:$F$38,MATCH(RAB!$F555,VU!$G$4:$G$38,0)),"")</f>
        <v/>
      </c>
      <c r="F555" s="29"/>
      <c r="G555" s="58"/>
      <c r="H555" s="59"/>
      <c r="I555" s="60"/>
      <c r="J555" s="59"/>
      <c r="K555" s="59"/>
      <c r="L555" s="59"/>
      <c r="M555" s="47">
        <f t="shared" si="3"/>
        <v>0</v>
      </c>
      <c r="N555" s="47">
        <f t="shared" si="20"/>
        <v>0</v>
      </c>
      <c r="O555" s="47">
        <f t="shared" si="21"/>
        <v>0</v>
      </c>
      <c r="P555" s="47">
        <f t="shared" si="22"/>
        <v>0</v>
      </c>
      <c r="Q555" s="30">
        <v>10</v>
      </c>
      <c r="R555" s="29"/>
      <c r="S555" s="47" t="str">
        <f>IF($C555=3,$Q555,+IFERROR(VLOOKUP(C555&amp;"."&amp;E555,VU!$D$4:$H$38,5,0),""))</f>
        <v/>
      </c>
      <c r="T555" s="31" t="s">
        <v>37</v>
      </c>
      <c r="U555" s="32"/>
      <c r="V555" s="47" t="str">
        <f>+IF(T555="",S555,+IF(T555=VU!$B$18,S555,IF(OR(T555=VU!$B$16,T555=VU!$B$17),U555,0)))</f>
        <v/>
      </c>
    </row>
    <row r="556" spans="1:22" x14ac:dyDescent="0.25">
      <c r="A556" s="28"/>
      <c r="B556" s="28"/>
      <c r="C556" s="46" t="str">
        <f>++IFERROR(INDEX(VU!$A$4:$A$9,MATCH(RAB!$D556,VU!$B$4:$B$9,0)),"")</f>
        <v/>
      </c>
      <c r="D556" s="29"/>
      <c r="E556" s="46" t="str">
        <f>++IFERROR(INDEX(VU!$F$4:$F$38,MATCH(RAB!$F556,VU!$G$4:$G$38,0)),"")</f>
        <v/>
      </c>
      <c r="F556" s="29"/>
      <c r="G556" s="58"/>
      <c r="H556" s="59"/>
      <c r="I556" s="60"/>
      <c r="J556" s="59"/>
      <c r="K556" s="59"/>
      <c r="L556" s="59"/>
      <c r="M556" s="47">
        <f t="shared" si="3"/>
        <v>0</v>
      </c>
      <c r="N556" s="47">
        <f t="shared" si="20"/>
        <v>0</v>
      </c>
      <c r="O556" s="47">
        <f t="shared" si="21"/>
        <v>0</v>
      </c>
      <c r="P556" s="47">
        <f t="shared" si="22"/>
        <v>0</v>
      </c>
      <c r="Q556" s="30">
        <v>10</v>
      </c>
      <c r="R556" s="29"/>
      <c r="S556" s="47" t="str">
        <f>IF($C556=3,$Q556,+IFERROR(VLOOKUP(C556&amp;"."&amp;E556,VU!$D$4:$H$38,5,0),""))</f>
        <v/>
      </c>
      <c r="T556" s="31" t="s">
        <v>37</v>
      </c>
      <c r="U556" s="32"/>
      <c r="V556" s="47" t="str">
        <f>+IF(T556="",S556,+IF(T556=VU!$B$18,S556,IF(OR(T556=VU!$B$16,T556=VU!$B$17),U556,0)))</f>
        <v/>
      </c>
    </row>
    <row r="557" spans="1:22" x14ac:dyDescent="0.25">
      <c r="A557" s="28"/>
      <c r="B557" s="28"/>
      <c r="C557" s="46" t="str">
        <f>++IFERROR(INDEX(VU!$A$4:$A$9,MATCH(RAB!$D557,VU!$B$4:$B$9,0)),"")</f>
        <v/>
      </c>
      <c r="D557" s="29"/>
      <c r="E557" s="46" t="str">
        <f>++IFERROR(INDEX(VU!$F$4:$F$38,MATCH(RAB!$F557,VU!$G$4:$G$38,0)),"")</f>
        <v/>
      </c>
      <c r="F557" s="29"/>
      <c r="G557" s="58"/>
      <c r="H557" s="59"/>
      <c r="I557" s="60"/>
      <c r="J557" s="59"/>
      <c r="K557" s="59"/>
      <c r="L557" s="59"/>
      <c r="M557" s="47">
        <f t="shared" si="3"/>
        <v>0</v>
      </c>
      <c r="N557" s="47">
        <f t="shared" si="20"/>
        <v>0</v>
      </c>
      <c r="O557" s="47">
        <f t="shared" si="21"/>
        <v>0</v>
      </c>
      <c r="P557" s="47">
        <f t="shared" si="22"/>
        <v>0</v>
      </c>
      <c r="Q557" s="30">
        <v>10</v>
      </c>
      <c r="R557" s="29"/>
      <c r="S557" s="47" t="str">
        <f>IF($C557=3,$Q557,+IFERROR(VLOOKUP(C557&amp;"."&amp;E557,VU!$D$4:$H$38,5,0),""))</f>
        <v/>
      </c>
      <c r="T557" s="31" t="s">
        <v>37</v>
      </c>
      <c r="U557" s="32"/>
      <c r="V557" s="47" t="str">
        <f>+IF(T557="",S557,+IF(T557=VU!$B$18,S557,IF(OR(T557=VU!$B$16,T557=VU!$B$17),U557,0)))</f>
        <v/>
      </c>
    </row>
    <row r="558" spans="1:22" x14ac:dyDescent="0.25">
      <c r="A558" s="28"/>
      <c r="B558" s="28"/>
      <c r="C558" s="46" t="str">
        <f>++IFERROR(INDEX(VU!$A$4:$A$9,MATCH(RAB!$D558,VU!$B$4:$B$9,0)),"")</f>
        <v/>
      </c>
      <c r="D558" s="29"/>
      <c r="E558" s="46" t="str">
        <f>++IFERROR(INDEX(VU!$F$4:$F$38,MATCH(RAB!$F558,VU!$G$4:$G$38,0)),"")</f>
        <v/>
      </c>
      <c r="F558" s="29"/>
      <c r="G558" s="58"/>
      <c r="H558" s="59"/>
      <c r="I558" s="60"/>
      <c r="J558" s="59"/>
      <c r="K558" s="59"/>
      <c r="L558" s="59"/>
      <c r="M558" s="47">
        <f t="shared" si="3"/>
        <v>0</v>
      </c>
      <c r="N558" s="47">
        <f t="shared" si="20"/>
        <v>0</v>
      </c>
      <c r="O558" s="47">
        <f t="shared" si="21"/>
        <v>0</v>
      </c>
      <c r="P558" s="47">
        <f t="shared" si="22"/>
        <v>0</v>
      </c>
      <c r="Q558" s="30">
        <v>10</v>
      </c>
      <c r="R558" s="29"/>
      <c r="S558" s="47" t="str">
        <f>IF($C558=3,$Q558,+IFERROR(VLOOKUP(C558&amp;"."&amp;E558,VU!$D$4:$H$38,5,0),""))</f>
        <v/>
      </c>
      <c r="T558" s="31" t="s">
        <v>37</v>
      </c>
      <c r="U558" s="32"/>
      <c r="V558" s="47" t="str">
        <f>+IF(T558="",S558,+IF(T558=VU!$B$18,S558,IF(OR(T558=VU!$B$16,T558=VU!$B$17),U558,0)))</f>
        <v/>
      </c>
    </row>
    <row r="559" spans="1:22" x14ac:dyDescent="0.25">
      <c r="A559" s="28"/>
      <c r="B559" s="28"/>
      <c r="C559" s="46" t="str">
        <f>++IFERROR(INDEX(VU!$A$4:$A$9,MATCH(RAB!$D559,VU!$B$4:$B$9,0)),"")</f>
        <v/>
      </c>
      <c r="D559" s="29"/>
      <c r="E559" s="46" t="str">
        <f>++IFERROR(INDEX(VU!$F$4:$F$38,MATCH(RAB!$F559,VU!$G$4:$G$38,0)),"")</f>
        <v/>
      </c>
      <c r="F559" s="29"/>
      <c r="G559" s="58"/>
      <c r="H559" s="59"/>
      <c r="I559" s="60"/>
      <c r="J559" s="59"/>
      <c r="K559" s="59"/>
      <c r="L559" s="59"/>
      <c r="M559" s="47">
        <f t="shared" si="3"/>
        <v>0</v>
      </c>
      <c r="N559" s="47">
        <f t="shared" si="20"/>
        <v>0</v>
      </c>
      <c r="O559" s="47">
        <f t="shared" si="21"/>
        <v>0</v>
      </c>
      <c r="P559" s="47">
        <f t="shared" si="22"/>
        <v>0</v>
      </c>
      <c r="Q559" s="30">
        <v>10</v>
      </c>
      <c r="R559" s="29"/>
      <c r="S559" s="47" t="str">
        <f>IF($C559=3,$Q559,+IFERROR(VLOOKUP(C559&amp;"."&amp;E559,VU!$D$4:$H$38,5,0),""))</f>
        <v/>
      </c>
      <c r="T559" s="31" t="s">
        <v>37</v>
      </c>
      <c r="U559" s="32"/>
      <c r="V559" s="47" t="str">
        <f>+IF(T559="",S559,+IF(T559=VU!$B$18,S559,IF(OR(T559=VU!$B$16,T559=VU!$B$17),U559,0)))</f>
        <v/>
      </c>
    </row>
    <row r="560" spans="1:22" x14ac:dyDescent="0.25">
      <c r="A560" s="28"/>
      <c r="B560" s="28"/>
      <c r="C560" s="46" t="str">
        <f>++IFERROR(INDEX(VU!$A$4:$A$9,MATCH(RAB!$D560,VU!$B$4:$B$9,0)),"")</f>
        <v/>
      </c>
      <c r="D560" s="29"/>
      <c r="E560" s="46" t="str">
        <f>++IFERROR(INDEX(VU!$F$4:$F$38,MATCH(RAB!$F560,VU!$G$4:$G$38,0)),"")</f>
        <v/>
      </c>
      <c r="F560" s="29"/>
      <c r="G560" s="58"/>
      <c r="H560" s="59"/>
      <c r="I560" s="60"/>
      <c r="J560" s="59"/>
      <c r="K560" s="59"/>
      <c r="L560" s="59"/>
      <c r="M560" s="47">
        <f t="shared" si="3"/>
        <v>0</v>
      </c>
      <c r="N560" s="47">
        <f t="shared" si="20"/>
        <v>0</v>
      </c>
      <c r="O560" s="47">
        <f t="shared" si="21"/>
        <v>0</v>
      </c>
      <c r="P560" s="47">
        <f t="shared" si="22"/>
        <v>0</v>
      </c>
      <c r="Q560" s="30">
        <v>10</v>
      </c>
      <c r="R560" s="29"/>
      <c r="S560" s="47" t="str">
        <f>IF($C560=3,$Q560,+IFERROR(VLOOKUP(C560&amp;"."&amp;E560,VU!$D$4:$H$38,5,0),""))</f>
        <v/>
      </c>
      <c r="T560" s="31" t="s">
        <v>37</v>
      </c>
      <c r="U560" s="32"/>
      <c r="V560" s="47" t="str">
        <f>+IF(T560="",S560,+IF(T560=VU!$B$18,S560,IF(OR(T560=VU!$B$16,T560=VU!$B$17),U560,0)))</f>
        <v/>
      </c>
    </row>
    <row r="561" spans="1:22" x14ac:dyDescent="0.25">
      <c r="A561" s="28"/>
      <c r="B561" s="28"/>
      <c r="C561" s="46" t="str">
        <f>++IFERROR(INDEX(VU!$A$4:$A$9,MATCH(RAB!$D561,VU!$B$4:$B$9,0)),"")</f>
        <v/>
      </c>
      <c r="D561" s="29"/>
      <c r="E561" s="46" t="str">
        <f>++IFERROR(INDEX(VU!$F$4:$F$38,MATCH(RAB!$F561,VU!$G$4:$G$38,0)),"")</f>
        <v/>
      </c>
      <c r="F561" s="29"/>
      <c r="G561" s="58"/>
      <c r="H561" s="59"/>
      <c r="I561" s="60"/>
      <c r="J561" s="59"/>
      <c r="K561" s="59"/>
      <c r="L561" s="59"/>
      <c r="M561" s="47">
        <f t="shared" si="3"/>
        <v>0</v>
      </c>
      <c r="N561" s="47">
        <f t="shared" si="20"/>
        <v>0</v>
      </c>
      <c r="O561" s="47">
        <f t="shared" si="21"/>
        <v>0</v>
      </c>
      <c r="P561" s="47">
        <f t="shared" si="22"/>
        <v>0</v>
      </c>
      <c r="Q561" s="30">
        <v>10</v>
      </c>
      <c r="R561" s="29"/>
      <c r="S561" s="47" t="str">
        <f>IF($C561=3,$Q561,+IFERROR(VLOOKUP(C561&amp;"."&amp;E561,VU!$D$4:$H$38,5,0),""))</f>
        <v/>
      </c>
      <c r="T561" s="31" t="s">
        <v>37</v>
      </c>
      <c r="U561" s="32"/>
      <c r="V561" s="47" t="str">
        <f>+IF(T561="",S561,+IF(T561=VU!$B$18,S561,IF(OR(T561=VU!$B$16,T561=VU!$B$17),U561,0)))</f>
        <v/>
      </c>
    </row>
    <row r="562" spans="1:22" x14ac:dyDescent="0.25">
      <c r="A562" s="28"/>
      <c r="B562" s="28"/>
      <c r="C562" s="46" t="str">
        <f>++IFERROR(INDEX(VU!$A$4:$A$9,MATCH(RAB!$D562,VU!$B$4:$B$9,0)),"")</f>
        <v/>
      </c>
      <c r="D562" s="29"/>
      <c r="E562" s="46" t="str">
        <f>++IFERROR(INDEX(VU!$F$4:$F$38,MATCH(RAB!$F562,VU!$G$4:$G$38,0)),"")</f>
        <v/>
      </c>
      <c r="F562" s="29"/>
      <c r="G562" s="58"/>
      <c r="H562" s="59"/>
      <c r="I562" s="60"/>
      <c r="J562" s="59"/>
      <c r="K562" s="59"/>
      <c r="L562" s="59"/>
      <c r="M562" s="47">
        <f t="shared" si="3"/>
        <v>0</v>
      </c>
      <c r="N562" s="47">
        <f t="shared" si="20"/>
        <v>0</v>
      </c>
      <c r="O562" s="47">
        <f t="shared" si="21"/>
        <v>0</v>
      </c>
      <c r="P562" s="47">
        <f t="shared" si="22"/>
        <v>0</v>
      </c>
      <c r="Q562" s="30">
        <v>10</v>
      </c>
      <c r="R562" s="29"/>
      <c r="S562" s="47" t="str">
        <f>IF($C562=3,$Q562,+IFERROR(VLOOKUP(C562&amp;"."&amp;E562,VU!$D$4:$H$38,5,0),""))</f>
        <v/>
      </c>
      <c r="T562" s="31" t="s">
        <v>37</v>
      </c>
      <c r="U562" s="32"/>
      <c r="V562" s="47" t="str">
        <f>+IF(T562="",S562,+IF(T562=VU!$B$18,S562,IF(OR(T562=VU!$B$16,T562=VU!$B$17),U562,0)))</f>
        <v/>
      </c>
    </row>
    <row r="563" spans="1:22" x14ac:dyDescent="0.25">
      <c r="A563" s="28"/>
      <c r="B563" s="28"/>
      <c r="C563" s="46" t="str">
        <f>++IFERROR(INDEX(VU!$A$4:$A$9,MATCH(RAB!$D563,VU!$B$4:$B$9,0)),"")</f>
        <v/>
      </c>
      <c r="D563" s="29"/>
      <c r="E563" s="46" t="str">
        <f>++IFERROR(INDEX(VU!$F$4:$F$38,MATCH(RAB!$F563,VU!$G$4:$G$38,0)),"")</f>
        <v/>
      </c>
      <c r="F563" s="29"/>
      <c r="G563" s="58"/>
      <c r="H563" s="59"/>
      <c r="I563" s="60"/>
      <c r="J563" s="59"/>
      <c r="K563" s="59"/>
      <c r="L563" s="59"/>
      <c r="M563" s="47">
        <f t="shared" si="3"/>
        <v>0</v>
      </c>
      <c r="N563" s="47">
        <f t="shared" si="20"/>
        <v>0</v>
      </c>
      <c r="O563" s="47">
        <f t="shared" si="21"/>
        <v>0</v>
      </c>
      <c r="P563" s="47">
        <f t="shared" si="22"/>
        <v>0</v>
      </c>
      <c r="Q563" s="30">
        <v>10</v>
      </c>
      <c r="R563" s="29"/>
      <c r="S563" s="47" t="str">
        <f>IF($C563=3,$Q563,+IFERROR(VLOOKUP(C563&amp;"."&amp;E563,VU!$D$4:$H$38,5,0),""))</f>
        <v/>
      </c>
      <c r="T563" s="31" t="s">
        <v>37</v>
      </c>
      <c r="U563" s="32"/>
      <c r="V563" s="47" t="str">
        <f>+IF(T563="",S563,+IF(T563=VU!$B$18,S563,IF(OR(T563=VU!$B$16,T563=VU!$B$17),U563,0)))</f>
        <v/>
      </c>
    </row>
    <row r="564" spans="1:22" x14ac:dyDescent="0.25">
      <c r="A564" s="28"/>
      <c r="B564" s="28"/>
      <c r="C564" s="46" t="str">
        <f>++IFERROR(INDEX(VU!$A$4:$A$9,MATCH(RAB!$D564,VU!$B$4:$B$9,0)),"")</f>
        <v/>
      </c>
      <c r="D564" s="29"/>
      <c r="E564" s="46" t="str">
        <f>++IFERROR(INDEX(VU!$F$4:$F$38,MATCH(RAB!$F564,VU!$G$4:$G$38,0)),"")</f>
        <v/>
      </c>
      <c r="F564" s="29"/>
      <c r="G564" s="58"/>
      <c r="H564" s="59"/>
      <c r="I564" s="60"/>
      <c r="J564" s="59"/>
      <c r="K564" s="59"/>
      <c r="L564" s="59"/>
      <c r="M564" s="47">
        <f t="shared" si="3"/>
        <v>0</v>
      </c>
      <c r="N564" s="47">
        <f t="shared" si="20"/>
        <v>0</v>
      </c>
      <c r="O564" s="47">
        <f t="shared" si="21"/>
        <v>0</v>
      </c>
      <c r="P564" s="47">
        <f t="shared" si="22"/>
        <v>0</v>
      </c>
      <c r="Q564" s="30">
        <v>10</v>
      </c>
      <c r="R564" s="29"/>
      <c r="S564" s="47" t="str">
        <f>IF($C564=3,$Q564,+IFERROR(VLOOKUP(C564&amp;"."&amp;E564,VU!$D$4:$H$38,5,0),""))</f>
        <v/>
      </c>
      <c r="T564" s="31" t="s">
        <v>37</v>
      </c>
      <c r="U564" s="32"/>
      <c r="V564" s="47" t="str">
        <f>+IF(T564="",S564,+IF(T564=VU!$B$18,S564,IF(OR(T564=VU!$B$16,T564=VU!$B$17),U564,0)))</f>
        <v/>
      </c>
    </row>
    <row r="565" spans="1:22" x14ac:dyDescent="0.25">
      <c r="A565" s="28"/>
      <c r="B565" s="28"/>
      <c r="C565" s="46" t="str">
        <f>++IFERROR(INDEX(VU!$A$4:$A$9,MATCH(RAB!$D565,VU!$B$4:$B$9,0)),"")</f>
        <v/>
      </c>
      <c r="D565" s="29"/>
      <c r="E565" s="46" t="str">
        <f>++IFERROR(INDEX(VU!$F$4:$F$38,MATCH(RAB!$F565,VU!$G$4:$G$38,0)),"")</f>
        <v/>
      </c>
      <c r="F565" s="29"/>
      <c r="G565" s="58"/>
      <c r="H565" s="59"/>
      <c r="I565" s="60"/>
      <c r="J565" s="59"/>
      <c r="K565" s="59"/>
      <c r="L565" s="59"/>
      <c r="M565" s="47">
        <f t="shared" si="3"/>
        <v>0</v>
      </c>
      <c r="N565" s="47">
        <f t="shared" si="20"/>
        <v>0</v>
      </c>
      <c r="O565" s="47">
        <f t="shared" si="21"/>
        <v>0</v>
      </c>
      <c r="P565" s="47">
        <f t="shared" si="22"/>
        <v>0</v>
      </c>
      <c r="Q565" s="30">
        <v>10</v>
      </c>
      <c r="R565" s="29"/>
      <c r="S565" s="47" t="str">
        <f>IF($C565=3,$Q565,+IFERROR(VLOOKUP(C565&amp;"."&amp;E565,VU!$D$4:$H$38,5,0),""))</f>
        <v/>
      </c>
      <c r="T565" s="31" t="s">
        <v>37</v>
      </c>
      <c r="U565" s="32"/>
      <c r="V565" s="47" t="str">
        <f>+IF(T565="",S565,+IF(T565=VU!$B$18,S565,IF(OR(T565=VU!$B$16,T565=VU!$B$17),U565,0)))</f>
        <v/>
      </c>
    </row>
    <row r="566" spans="1:22" x14ac:dyDescent="0.25">
      <c r="A566" s="28"/>
      <c r="B566" s="28"/>
      <c r="C566" s="46" t="str">
        <f>++IFERROR(INDEX(VU!$A$4:$A$9,MATCH(RAB!$D566,VU!$B$4:$B$9,0)),"")</f>
        <v/>
      </c>
      <c r="D566" s="29"/>
      <c r="E566" s="46" t="str">
        <f>++IFERROR(INDEX(VU!$F$4:$F$38,MATCH(RAB!$F566,VU!$G$4:$G$38,0)),"")</f>
        <v/>
      </c>
      <c r="F566" s="29"/>
      <c r="G566" s="58"/>
      <c r="H566" s="59"/>
      <c r="I566" s="60"/>
      <c r="J566" s="59"/>
      <c r="K566" s="59"/>
      <c r="L566" s="59"/>
      <c r="M566" s="47">
        <f t="shared" si="3"/>
        <v>0</v>
      </c>
      <c r="N566" s="47">
        <f t="shared" si="20"/>
        <v>0</v>
      </c>
      <c r="O566" s="47">
        <f t="shared" si="21"/>
        <v>0</v>
      </c>
      <c r="P566" s="47">
        <f t="shared" si="22"/>
        <v>0</v>
      </c>
      <c r="Q566" s="30">
        <v>10</v>
      </c>
      <c r="R566" s="29"/>
      <c r="S566" s="47" t="str">
        <f>IF($C566=3,$Q566,+IFERROR(VLOOKUP(C566&amp;"."&amp;E566,VU!$D$4:$H$38,5,0),""))</f>
        <v/>
      </c>
      <c r="T566" s="31" t="s">
        <v>37</v>
      </c>
      <c r="U566" s="32"/>
      <c r="V566" s="47" t="str">
        <f>+IF(T566="",S566,+IF(T566=VU!$B$18,S566,IF(OR(T566=VU!$B$16,T566=VU!$B$17),U566,0)))</f>
        <v/>
      </c>
    </row>
    <row r="567" spans="1:22" x14ac:dyDescent="0.25">
      <c r="A567" s="28"/>
      <c r="B567" s="28"/>
      <c r="C567" s="46" t="str">
        <f>++IFERROR(INDEX(VU!$A$4:$A$9,MATCH(RAB!$D567,VU!$B$4:$B$9,0)),"")</f>
        <v/>
      </c>
      <c r="D567" s="29"/>
      <c r="E567" s="46" t="str">
        <f>++IFERROR(INDEX(VU!$F$4:$F$38,MATCH(RAB!$F567,VU!$G$4:$G$38,0)),"")</f>
        <v/>
      </c>
      <c r="F567" s="29"/>
      <c r="G567" s="58"/>
      <c r="H567" s="59"/>
      <c r="I567" s="60"/>
      <c r="J567" s="59"/>
      <c r="K567" s="59"/>
      <c r="L567" s="59"/>
      <c r="M567" s="47">
        <f t="shared" si="3"/>
        <v>0</v>
      </c>
      <c r="N567" s="47">
        <f t="shared" si="20"/>
        <v>0</v>
      </c>
      <c r="O567" s="47">
        <f t="shared" si="21"/>
        <v>0</v>
      </c>
      <c r="P567" s="47">
        <f t="shared" si="22"/>
        <v>0</v>
      </c>
      <c r="Q567" s="30">
        <v>10</v>
      </c>
      <c r="R567" s="29"/>
      <c r="S567" s="47" t="str">
        <f>IF($C567=3,$Q567,+IFERROR(VLOOKUP(C567&amp;"."&amp;E567,VU!$D$4:$H$38,5,0),""))</f>
        <v/>
      </c>
      <c r="T567" s="31" t="s">
        <v>37</v>
      </c>
      <c r="U567" s="32"/>
      <c r="V567" s="47" t="str">
        <f>+IF(T567="",S567,+IF(T567=VU!$B$18,S567,IF(OR(T567=VU!$B$16,T567=VU!$B$17),U567,0)))</f>
        <v/>
      </c>
    </row>
    <row r="568" spans="1:22" x14ac:dyDescent="0.25">
      <c r="A568" s="28"/>
      <c r="B568" s="28"/>
      <c r="C568" s="46" t="str">
        <f>++IFERROR(INDEX(VU!$A$4:$A$9,MATCH(RAB!$D568,VU!$B$4:$B$9,0)),"")</f>
        <v/>
      </c>
      <c r="D568" s="29"/>
      <c r="E568" s="46" t="str">
        <f>++IFERROR(INDEX(VU!$F$4:$F$38,MATCH(RAB!$F568,VU!$G$4:$G$38,0)),"")</f>
        <v/>
      </c>
      <c r="F568" s="29"/>
      <c r="G568" s="58"/>
      <c r="H568" s="59"/>
      <c r="I568" s="60"/>
      <c r="J568" s="59"/>
      <c r="K568" s="59"/>
      <c r="L568" s="59"/>
      <c r="M568" s="47">
        <f t="shared" si="3"/>
        <v>0</v>
      </c>
      <c r="N568" s="47">
        <f t="shared" si="20"/>
        <v>0</v>
      </c>
      <c r="O568" s="47">
        <f t="shared" si="21"/>
        <v>0</v>
      </c>
      <c r="P568" s="47">
        <f t="shared" si="22"/>
        <v>0</v>
      </c>
      <c r="Q568" s="30">
        <v>10</v>
      </c>
      <c r="R568" s="29"/>
      <c r="S568" s="47" t="str">
        <f>IF($C568=3,$Q568,+IFERROR(VLOOKUP(C568&amp;"."&amp;E568,VU!$D$4:$H$38,5,0),""))</f>
        <v/>
      </c>
      <c r="T568" s="31" t="s">
        <v>37</v>
      </c>
      <c r="U568" s="32"/>
      <c r="V568" s="47" t="str">
        <f>+IF(T568="",S568,+IF(T568=VU!$B$18,S568,IF(OR(T568=VU!$B$16,T568=VU!$B$17),U568,0)))</f>
        <v/>
      </c>
    </row>
    <row r="569" spans="1:22" x14ac:dyDescent="0.25">
      <c r="A569" s="28"/>
      <c r="B569" s="28"/>
      <c r="C569" s="46" t="str">
        <f>++IFERROR(INDEX(VU!$A$4:$A$9,MATCH(RAB!$D569,VU!$B$4:$B$9,0)),"")</f>
        <v/>
      </c>
      <c r="D569" s="29"/>
      <c r="E569" s="46" t="str">
        <f>++IFERROR(INDEX(VU!$F$4:$F$38,MATCH(RAB!$F569,VU!$G$4:$G$38,0)),"")</f>
        <v/>
      </c>
      <c r="F569" s="29"/>
      <c r="G569" s="58"/>
      <c r="H569" s="59"/>
      <c r="I569" s="60"/>
      <c r="J569" s="59"/>
      <c r="K569" s="59"/>
      <c r="L569" s="59"/>
      <c r="M569" s="47">
        <f t="shared" si="3"/>
        <v>0</v>
      </c>
      <c r="N569" s="47">
        <f t="shared" si="20"/>
        <v>0</v>
      </c>
      <c r="O569" s="47">
        <f t="shared" si="21"/>
        <v>0</v>
      </c>
      <c r="P569" s="47">
        <f t="shared" si="22"/>
        <v>0</v>
      </c>
      <c r="Q569" s="30">
        <v>10</v>
      </c>
      <c r="R569" s="29"/>
      <c r="S569" s="47" t="str">
        <f>IF($C569=3,$Q569,+IFERROR(VLOOKUP(C569&amp;"."&amp;E569,VU!$D$4:$H$38,5,0),""))</f>
        <v/>
      </c>
      <c r="T569" s="31" t="s">
        <v>37</v>
      </c>
      <c r="U569" s="32"/>
      <c r="V569" s="47" t="str">
        <f>+IF(T569="",S569,+IF(T569=VU!$B$18,S569,IF(OR(T569=VU!$B$16,T569=VU!$B$17),U569,0)))</f>
        <v/>
      </c>
    </row>
    <row r="570" spans="1:22" x14ac:dyDescent="0.25">
      <c r="A570" s="28"/>
      <c r="B570" s="28"/>
      <c r="C570" s="46" t="str">
        <f>++IFERROR(INDEX(VU!$A$4:$A$9,MATCH(RAB!$D570,VU!$B$4:$B$9,0)),"")</f>
        <v/>
      </c>
      <c r="D570" s="29"/>
      <c r="E570" s="46" t="str">
        <f>++IFERROR(INDEX(VU!$F$4:$F$38,MATCH(RAB!$F570,VU!$G$4:$G$38,0)),"")</f>
        <v/>
      </c>
      <c r="F570" s="29"/>
      <c r="G570" s="58"/>
      <c r="H570" s="59"/>
      <c r="I570" s="60"/>
      <c r="J570" s="59"/>
      <c r="K570" s="59"/>
      <c r="L570" s="59"/>
      <c r="M570" s="47">
        <f t="shared" si="3"/>
        <v>0</v>
      </c>
      <c r="N570" s="47">
        <f t="shared" si="20"/>
        <v>0</v>
      </c>
      <c r="O570" s="47">
        <f t="shared" si="21"/>
        <v>0</v>
      </c>
      <c r="P570" s="47">
        <f t="shared" si="22"/>
        <v>0</v>
      </c>
      <c r="Q570" s="30">
        <v>10</v>
      </c>
      <c r="R570" s="29"/>
      <c r="S570" s="47" t="str">
        <f>IF($C570=3,$Q570,+IFERROR(VLOOKUP(C570&amp;"."&amp;E570,VU!$D$4:$H$38,5,0),""))</f>
        <v/>
      </c>
      <c r="T570" s="31" t="s">
        <v>37</v>
      </c>
      <c r="U570" s="32"/>
      <c r="V570" s="47" t="str">
        <f>+IF(T570="",S570,+IF(T570=VU!$B$18,S570,IF(OR(T570=VU!$B$16,T570=VU!$B$17),U570,0)))</f>
        <v/>
      </c>
    </row>
    <row r="571" spans="1:22" x14ac:dyDescent="0.25">
      <c r="A571" s="28"/>
      <c r="B571" s="28"/>
      <c r="C571" s="46" t="str">
        <f>++IFERROR(INDEX(VU!$A$4:$A$9,MATCH(RAB!$D571,VU!$B$4:$B$9,0)),"")</f>
        <v/>
      </c>
      <c r="D571" s="29"/>
      <c r="E571" s="46" t="str">
        <f>++IFERROR(INDEX(VU!$F$4:$F$38,MATCH(RAB!$F571,VU!$G$4:$G$38,0)),"")</f>
        <v/>
      </c>
      <c r="F571" s="29"/>
      <c r="G571" s="58"/>
      <c r="H571" s="59"/>
      <c r="I571" s="60"/>
      <c r="J571" s="59"/>
      <c r="K571" s="59"/>
      <c r="L571" s="59"/>
      <c r="M571" s="47">
        <f t="shared" si="3"/>
        <v>0</v>
      </c>
      <c r="N571" s="47">
        <f t="shared" si="20"/>
        <v>0</v>
      </c>
      <c r="O571" s="47">
        <f t="shared" si="21"/>
        <v>0</v>
      </c>
      <c r="P571" s="47">
        <f t="shared" si="22"/>
        <v>0</v>
      </c>
      <c r="Q571" s="30">
        <v>10</v>
      </c>
      <c r="R571" s="29"/>
      <c r="S571" s="47" t="str">
        <f>IF($C571=3,$Q571,+IFERROR(VLOOKUP(C571&amp;"."&amp;E571,VU!$D$4:$H$38,5,0),""))</f>
        <v/>
      </c>
      <c r="T571" s="31" t="s">
        <v>37</v>
      </c>
      <c r="U571" s="32"/>
      <c r="V571" s="47" t="str">
        <f>+IF(T571="",S571,+IF(T571=VU!$B$18,S571,IF(OR(T571=VU!$B$16,T571=VU!$B$17),U571,0)))</f>
        <v/>
      </c>
    </row>
    <row r="572" spans="1:22" x14ac:dyDescent="0.25">
      <c r="A572" s="28"/>
      <c r="B572" s="28"/>
      <c r="C572" s="46" t="str">
        <f>++IFERROR(INDEX(VU!$A$4:$A$9,MATCH(RAB!$D572,VU!$B$4:$B$9,0)),"")</f>
        <v/>
      </c>
      <c r="D572" s="29"/>
      <c r="E572" s="46" t="str">
        <f>++IFERROR(INDEX(VU!$F$4:$F$38,MATCH(RAB!$F572,VU!$G$4:$G$38,0)),"")</f>
        <v/>
      </c>
      <c r="F572" s="29"/>
      <c r="G572" s="58"/>
      <c r="H572" s="59"/>
      <c r="I572" s="60"/>
      <c r="J572" s="59"/>
      <c r="K572" s="59"/>
      <c r="L572" s="59"/>
      <c r="M572" s="47">
        <f t="shared" si="3"/>
        <v>0</v>
      </c>
      <c r="N572" s="47">
        <f t="shared" si="20"/>
        <v>0</v>
      </c>
      <c r="O572" s="47">
        <f t="shared" si="21"/>
        <v>0</v>
      </c>
      <c r="P572" s="47">
        <f t="shared" si="22"/>
        <v>0</v>
      </c>
      <c r="Q572" s="30">
        <v>10</v>
      </c>
      <c r="R572" s="29"/>
      <c r="S572" s="47" t="str">
        <f>IF($C572=3,$Q572,+IFERROR(VLOOKUP(C572&amp;"."&amp;E572,VU!$D$4:$H$38,5,0),""))</f>
        <v/>
      </c>
      <c r="T572" s="31" t="s">
        <v>37</v>
      </c>
      <c r="U572" s="32"/>
      <c r="V572" s="47" t="str">
        <f>+IF(T572="",S572,+IF(T572=VU!$B$18,S572,IF(OR(T572=VU!$B$16,T572=VU!$B$17),U572,0)))</f>
        <v/>
      </c>
    </row>
    <row r="573" spans="1:22" x14ac:dyDescent="0.25">
      <c r="A573" s="28"/>
      <c r="B573" s="28"/>
      <c r="C573" s="46" t="str">
        <f>++IFERROR(INDEX(VU!$A$4:$A$9,MATCH(RAB!$D573,VU!$B$4:$B$9,0)),"")</f>
        <v/>
      </c>
      <c r="D573" s="29"/>
      <c r="E573" s="46" t="str">
        <f>++IFERROR(INDEX(VU!$F$4:$F$38,MATCH(RAB!$F573,VU!$G$4:$G$38,0)),"")</f>
        <v/>
      </c>
      <c r="F573" s="29"/>
      <c r="G573" s="58"/>
      <c r="H573" s="59"/>
      <c r="I573" s="60"/>
      <c r="J573" s="59"/>
      <c r="K573" s="59"/>
      <c r="L573" s="59"/>
      <c r="M573" s="47">
        <f t="shared" si="3"/>
        <v>0</v>
      </c>
      <c r="N573" s="47">
        <f t="shared" si="20"/>
        <v>0</v>
      </c>
      <c r="O573" s="47">
        <f t="shared" si="21"/>
        <v>0</v>
      </c>
      <c r="P573" s="47">
        <f t="shared" si="22"/>
        <v>0</v>
      </c>
      <c r="Q573" s="30">
        <v>10</v>
      </c>
      <c r="R573" s="29"/>
      <c r="S573" s="47" t="str">
        <f>IF($C573=3,$Q573,+IFERROR(VLOOKUP(C573&amp;"."&amp;E573,VU!$D$4:$H$38,5,0),""))</f>
        <v/>
      </c>
      <c r="T573" s="31" t="s">
        <v>37</v>
      </c>
      <c r="U573" s="32"/>
      <c r="V573" s="47" t="str">
        <f>+IF(T573="",S573,+IF(T573=VU!$B$18,S573,IF(OR(T573=VU!$B$16,T573=VU!$B$17),U573,0)))</f>
        <v/>
      </c>
    </row>
    <row r="574" spans="1:22" x14ac:dyDescent="0.25">
      <c r="A574" s="28"/>
      <c r="B574" s="28"/>
      <c r="C574" s="46" t="str">
        <f>++IFERROR(INDEX(VU!$A$4:$A$9,MATCH(RAB!$D574,VU!$B$4:$B$9,0)),"")</f>
        <v/>
      </c>
      <c r="D574" s="29"/>
      <c r="E574" s="46" t="str">
        <f>++IFERROR(INDEX(VU!$F$4:$F$38,MATCH(RAB!$F574,VU!$G$4:$G$38,0)),"")</f>
        <v/>
      </c>
      <c r="F574" s="29"/>
      <c r="G574" s="58"/>
      <c r="H574" s="59"/>
      <c r="I574" s="60"/>
      <c r="J574" s="59"/>
      <c r="K574" s="59"/>
      <c r="L574" s="59"/>
      <c r="M574" s="47">
        <f t="shared" si="3"/>
        <v>0</v>
      </c>
      <c r="N574" s="47">
        <f t="shared" si="20"/>
        <v>0</v>
      </c>
      <c r="O574" s="47">
        <f t="shared" si="21"/>
        <v>0</v>
      </c>
      <c r="P574" s="47">
        <f t="shared" si="22"/>
        <v>0</v>
      </c>
      <c r="Q574" s="30">
        <v>10</v>
      </c>
      <c r="R574" s="29"/>
      <c r="S574" s="47" t="str">
        <f>IF($C574=3,$Q574,+IFERROR(VLOOKUP(C574&amp;"."&amp;E574,VU!$D$4:$H$38,5,0),""))</f>
        <v/>
      </c>
      <c r="T574" s="31" t="s">
        <v>37</v>
      </c>
      <c r="U574" s="32"/>
      <c r="V574" s="47" t="str">
        <f>+IF(T574="",S574,+IF(T574=VU!$B$18,S574,IF(OR(T574=VU!$B$16,T574=VU!$B$17),U574,0)))</f>
        <v/>
      </c>
    </row>
    <row r="575" spans="1:22" x14ac:dyDescent="0.25">
      <c r="A575" s="28"/>
      <c r="B575" s="28"/>
      <c r="C575" s="46" t="str">
        <f>++IFERROR(INDEX(VU!$A$4:$A$9,MATCH(RAB!$D575,VU!$B$4:$B$9,0)),"")</f>
        <v/>
      </c>
      <c r="D575" s="29"/>
      <c r="E575" s="46" t="str">
        <f>++IFERROR(INDEX(VU!$F$4:$F$38,MATCH(RAB!$F575,VU!$G$4:$G$38,0)),"")</f>
        <v/>
      </c>
      <c r="F575" s="29"/>
      <c r="G575" s="58"/>
      <c r="H575" s="59"/>
      <c r="I575" s="60"/>
      <c r="J575" s="59"/>
      <c r="K575" s="59"/>
      <c r="L575" s="59"/>
      <c r="M575" s="47">
        <f t="shared" si="3"/>
        <v>0</v>
      </c>
      <c r="N575" s="47">
        <f t="shared" si="20"/>
        <v>0</v>
      </c>
      <c r="O575" s="47">
        <f t="shared" si="21"/>
        <v>0</v>
      </c>
      <c r="P575" s="47">
        <f t="shared" si="22"/>
        <v>0</v>
      </c>
      <c r="Q575" s="30">
        <v>10</v>
      </c>
      <c r="R575" s="29"/>
      <c r="S575" s="47" t="str">
        <f>IF($C575=3,$Q575,+IFERROR(VLOOKUP(C575&amp;"."&amp;E575,VU!$D$4:$H$38,5,0),""))</f>
        <v/>
      </c>
      <c r="T575" s="31" t="s">
        <v>37</v>
      </c>
      <c r="U575" s="32"/>
      <c r="V575" s="47" t="str">
        <f>+IF(T575="",S575,+IF(T575=VU!$B$18,S575,IF(OR(T575=VU!$B$16,T575=VU!$B$17),U575,0)))</f>
        <v/>
      </c>
    </row>
    <row r="576" spans="1:22" x14ac:dyDescent="0.25">
      <c r="A576" s="28"/>
      <c r="B576" s="28"/>
      <c r="C576" s="46" t="str">
        <f>++IFERROR(INDEX(VU!$A$4:$A$9,MATCH(RAB!$D576,VU!$B$4:$B$9,0)),"")</f>
        <v/>
      </c>
      <c r="D576" s="29"/>
      <c r="E576" s="46" t="str">
        <f>++IFERROR(INDEX(VU!$F$4:$F$38,MATCH(RAB!$F576,VU!$G$4:$G$38,0)),"")</f>
        <v/>
      </c>
      <c r="F576" s="29"/>
      <c r="G576" s="58"/>
      <c r="H576" s="59"/>
      <c r="I576" s="60"/>
      <c r="J576" s="59"/>
      <c r="K576" s="59"/>
      <c r="L576" s="59"/>
      <c r="M576" s="47">
        <f t="shared" si="3"/>
        <v>0</v>
      </c>
      <c r="N576" s="47">
        <f t="shared" si="20"/>
        <v>0</v>
      </c>
      <c r="O576" s="47">
        <f t="shared" si="21"/>
        <v>0</v>
      </c>
      <c r="P576" s="47">
        <f t="shared" si="22"/>
        <v>0</v>
      </c>
      <c r="Q576" s="30">
        <v>10</v>
      </c>
      <c r="R576" s="29"/>
      <c r="S576" s="47" t="str">
        <f>IF($C576=3,$Q576,+IFERROR(VLOOKUP(C576&amp;"."&amp;E576,VU!$D$4:$H$38,5,0),""))</f>
        <v/>
      </c>
      <c r="T576" s="31" t="s">
        <v>37</v>
      </c>
      <c r="U576" s="32"/>
      <c r="V576" s="47" t="str">
        <f>+IF(T576="",S576,+IF(T576=VU!$B$18,S576,IF(OR(T576=VU!$B$16,T576=VU!$B$17),U576,0)))</f>
        <v/>
      </c>
    </row>
    <row r="577" spans="1:22" x14ac:dyDescent="0.25">
      <c r="A577" s="28"/>
      <c r="B577" s="28"/>
      <c r="C577" s="46" t="str">
        <f>++IFERROR(INDEX(VU!$A$4:$A$9,MATCH(RAB!$D577,VU!$B$4:$B$9,0)),"")</f>
        <v/>
      </c>
      <c r="D577" s="29"/>
      <c r="E577" s="46" t="str">
        <f>++IFERROR(INDEX(VU!$F$4:$F$38,MATCH(RAB!$F577,VU!$G$4:$G$38,0)),"")</f>
        <v/>
      </c>
      <c r="F577" s="29"/>
      <c r="G577" s="58"/>
      <c r="H577" s="59"/>
      <c r="I577" s="60"/>
      <c r="J577" s="59"/>
      <c r="K577" s="59"/>
      <c r="L577" s="59"/>
      <c r="M577" s="47">
        <f t="shared" si="3"/>
        <v>0</v>
      </c>
      <c r="N577" s="47">
        <f t="shared" si="20"/>
        <v>0</v>
      </c>
      <c r="O577" s="47">
        <f t="shared" si="21"/>
        <v>0</v>
      </c>
      <c r="P577" s="47">
        <f t="shared" si="22"/>
        <v>0</v>
      </c>
      <c r="Q577" s="30">
        <v>10</v>
      </c>
      <c r="R577" s="29"/>
      <c r="S577" s="47" t="str">
        <f>IF($C577=3,$Q577,+IFERROR(VLOOKUP(C577&amp;"."&amp;E577,VU!$D$4:$H$38,5,0),""))</f>
        <v/>
      </c>
      <c r="T577" s="31" t="s">
        <v>37</v>
      </c>
      <c r="U577" s="32"/>
      <c r="V577" s="47" t="str">
        <f>+IF(T577="",S577,+IF(T577=VU!$B$18,S577,IF(OR(T577=VU!$B$16,T577=VU!$B$17),U577,0)))</f>
        <v/>
      </c>
    </row>
    <row r="578" spans="1:22" x14ac:dyDescent="0.25">
      <c r="A578" s="28"/>
      <c r="B578" s="28"/>
      <c r="C578" s="46" t="str">
        <f>++IFERROR(INDEX(VU!$A$4:$A$9,MATCH(RAB!$D578,VU!$B$4:$B$9,0)),"")</f>
        <v/>
      </c>
      <c r="D578" s="29"/>
      <c r="E578" s="46" t="str">
        <f>++IFERROR(INDEX(VU!$F$4:$F$38,MATCH(RAB!$F578,VU!$G$4:$G$38,0)),"")</f>
        <v/>
      </c>
      <c r="F578" s="29"/>
      <c r="G578" s="58"/>
      <c r="H578" s="59"/>
      <c r="I578" s="60"/>
      <c r="J578" s="59"/>
      <c r="K578" s="59"/>
      <c r="L578" s="59"/>
      <c r="M578" s="47">
        <f t="shared" si="3"/>
        <v>0</v>
      </c>
      <c r="N578" s="47">
        <f t="shared" si="20"/>
        <v>0</v>
      </c>
      <c r="O578" s="47">
        <f t="shared" si="21"/>
        <v>0</v>
      </c>
      <c r="P578" s="47">
        <f t="shared" si="22"/>
        <v>0</v>
      </c>
      <c r="Q578" s="30">
        <v>10</v>
      </c>
      <c r="R578" s="29"/>
      <c r="S578" s="47" t="str">
        <f>IF($C578=3,$Q578,+IFERROR(VLOOKUP(C578&amp;"."&amp;E578,VU!$D$4:$H$38,5,0),""))</f>
        <v/>
      </c>
      <c r="T578" s="31" t="s">
        <v>37</v>
      </c>
      <c r="U578" s="32"/>
      <c r="V578" s="47" t="str">
        <f>+IF(T578="",S578,+IF(T578=VU!$B$18,S578,IF(OR(T578=VU!$B$16,T578=VU!$B$17),U578,0)))</f>
        <v/>
      </c>
    </row>
    <row r="579" spans="1:22" x14ac:dyDescent="0.25">
      <c r="A579" s="28"/>
      <c r="B579" s="28"/>
      <c r="C579" s="46" t="str">
        <f>++IFERROR(INDEX(VU!$A$4:$A$9,MATCH(RAB!$D579,VU!$B$4:$B$9,0)),"")</f>
        <v/>
      </c>
      <c r="D579" s="29"/>
      <c r="E579" s="46" t="str">
        <f>++IFERROR(INDEX(VU!$F$4:$F$38,MATCH(RAB!$F579,VU!$G$4:$G$38,0)),"")</f>
        <v/>
      </c>
      <c r="F579" s="29"/>
      <c r="G579" s="58"/>
      <c r="H579" s="59"/>
      <c r="I579" s="60"/>
      <c r="J579" s="59"/>
      <c r="K579" s="59"/>
      <c r="L579" s="59"/>
      <c r="M579" s="47">
        <f t="shared" si="3"/>
        <v>0</v>
      </c>
      <c r="N579" s="47">
        <f t="shared" si="20"/>
        <v>0</v>
      </c>
      <c r="O579" s="47">
        <f t="shared" si="21"/>
        <v>0</v>
      </c>
      <c r="P579" s="47">
        <f t="shared" si="22"/>
        <v>0</v>
      </c>
      <c r="Q579" s="30">
        <v>10</v>
      </c>
      <c r="R579" s="29"/>
      <c r="S579" s="47" t="str">
        <f>IF($C579=3,$Q579,+IFERROR(VLOOKUP(C579&amp;"."&amp;E579,VU!$D$4:$H$38,5,0),""))</f>
        <v/>
      </c>
      <c r="T579" s="31" t="s">
        <v>37</v>
      </c>
      <c r="U579" s="32"/>
      <c r="V579" s="47" t="str">
        <f>+IF(T579="",S579,+IF(T579=VU!$B$18,S579,IF(OR(T579=VU!$B$16,T579=VU!$B$17),U579,0)))</f>
        <v/>
      </c>
    </row>
    <row r="580" spans="1:22" x14ac:dyDescent="0.25">
      <c r="A580" s="28"/>
      <c r="B580" s="28"/>
      <c r="C580" s="46" t="str">
        <f>++IFERROR(INDEX(VU!$A$4:$A$9,MATCH(RAB!$D580,VU!$B$4:$B$9,0)),"")</f>
        <v/>
      </c>
      <c r="D580" s="29"/>
      <c r="E580" s="46" t="str">
        <f>++IFERROR(INDEX(VU!$F$4:$F$38,MATCH(RAB!$F580,VU!$G$4:$G$38,0)),"")</f>
        <v/>
      </c>
      <c r="F580" s="29"/>
      <c r="G580" s="58"/>
      <c r="H580" s="59"/>
      <c r="I580" s="60"/>
      <c r="J580" s="59"/>
      <c r="K580" s="59"/>
      <c r="L580" s="59"/>
      <c r="M580" s="47">
        <f t="shared" si="3"/>
        <v>0</v>
      </c>
      <c r="N580" s="47">
        <f t="shared" si="20"/>
        <v>0</v>
      </c>
      <c r="O580" s="47">
        <f t="shared" si="21"/>
        <v>0</v>
      </c>
      <c r="P580" s="47">
        <f t="shared" si="22"/>
        <v>0</v>
      </c>
      <c r="Q580" s="30">
        <v>10</v>
      </c>
      <c r="R580" s="29"/>
      <c r="S580" s="47" t="str">
        <f>IF($C580=3,$Q580,+IFERROR(VLOOKUP(C580&amp;"."&amp;E580,VU!$D$4:$H$38,5,0),""))</f>
        <v/>
      </c>
      <c r="T580" s="31" t="s">
        <v>37</v>
      </c>
      <c r="U580" s="32"/>
      <c r="V580" s="47" t="str">
        <f>+IF(T580="",S580,+IF(T580=VU!$B$18,S580,IF(OR(T580=VU!$B$16,T580=VU!$B$17),U580,0)))</f>
        <v/>
      </c>
    </row>
    <row r="581" spans="1:22" x14ac:dyDescent="0.25">
      <c r="A581" s="28"/>
      <c r="B581" s="28"/>
      <c r="C581" s="46" t="str">
        <f>++IFERROR(INDEX(VU!$A$4:$A$9,MATCH(RAB!$D581,VU!$B$4:$B$9,0)),"")</f>
        <v/>
      </c>
      <c r="D581" s="29"/>
      <c r="E581" s="46" t="str">
        <f>++IFERROR(INDEX(VU!$F$4:$F$38,MATCH(RAB!$F581,VU!$G$4:$G$38,0)),"")</f>
        <v/>
      </c>
      <c r="F581" s="29"/>
      <c r="G581" s="58"/>
      <c r="H581" s="59"/>
      <c r="I581" s="60"/>
      <c r="J581" s="59"/>
      <c r="K581" s="59"/>
      <c r="L581" s="59"/>
      <c r="M581" s="47">
        <f t="shared" si="3"/>
        <v>0</v>
      </c>
      <c r="N581" s="47">
        <f t="shared" si="20"/>
        <v>0</v>
      </c>
      <c r="O581" s="47">
        <f t="shared" si="21"/>
        <v>0</v>
      </c>
      <c r="P581" s="47">
        <f t="shared" si="22"/>
        <v>0</v>
      </c>
      <c r="Q581" s="30">
        <v>10</v>
      </c>
      <c r="R581" s="29"/>
      <c r="S581" s="47" t="str">
        <f>IF($C581=3,$Q581,+IFERROR(VLOOKUP(C581&amp;"."&amp;E581,VU!$D$4:$H$38,5,0),""))</f>
        <v/>
      </c>
      <c r="T581" s="31" t="s">
        <v>37</v>
      </c>
      <c r="U581" s="32"/>
      <c r="V581" s="47" t="str">
        <f>+IF(T581="",S581,+IF(T581=VU!$B$18,S581,IF(OR(T581=VU!$B$16,T581=VU!$B$17),U581,0)))</f>
        <v/>
      </c>
    </row>
    <row r="582" spans="1:22" x14ac:dyDescent="0.25">
      <c r="A582" s="28"/>
      <c r="B582" s="28"/>
      <c r="C582" s="46" t="str">
        <f>++IFERROR(INDEX(VU!$A$4:$A$9,MATCH(RAB!$D582,VU!$B$4:$B$9,0)),"")</f>
        <v/>
      </c>
      <c r="D582" s="29"/>
      <c r="E582" s="46" t="str">
        <f>++IFERROR(INDEX(VU!$F$4:$F$38,MATCH(RAB!$F582,VU!$G$4:$G$38,0)),"")</f>
        <v/>
      </c>
      <c r="F582" s="29"/>
      <c r="G582" s="58"/>
      <c r="H582" s="59"/>
      <c r="I582" s="60"/>
      <c r="J582" s="59"/>
      <c r="K582" s="59"/>
      <c r="L582" s="59"/>
      <c r="M582" s="47">
        <f t="shared" si="3"/>
        <v>0</v>
      </c>
      <c r="N582" s="47">
        <f t="shared" si="20"/>
        <v>0</v>
      </c>
      <c r="O582" s="47">
        <f t="shared" si="21"/>
        <v>0</v>
      </c>
      <c r="P582" s="47">
        <f t="shared" si="22"/>
        <v>0</v>
      </c>
      <c r="Q582" s="30">
        <v>10</v>
      </c>
      <c r="R582" s="29"/>
      <c r="S582" s="47" t="str">
        <f>IF($C582=3,$Q582,+IFERROR(VLOOKUP(C582&amp;"."&amp;E582,VU!$D$4:$H$38,5,0),""))</f>
        <v/>
      </c>
      <c r="T582" s="31" t="s">
        <v>37</v>
      </c>
      <c r="U582" s="32"/>
      <c r="V582" s="47" t="str">
        <f>+IF(T582="",S582,+IF(T582=VU!$B$18,S582,IF(OR(T582=VU!$B$16,T582=VU!$B$17),U582,0)))</f>
        <v/>
      </c>
    </row>
    <row r="583" spans="1:22" x14ac:dyDescent="0.25">
      <c r="A583" s="28"/>
      <c r="B583" s="28"/>
      <c r="C583" s="46" t="str">
        <f>++IFERROR(INDEX(VU!$A$4:$A$9,MATCH(RAB!$D583,VU!$B$4:$B$9,0)),"")</f>
        <v/>
      </c>
      <c r="D583" s="29"/>
      <c r="E583" s="46" t="str">
        <f>++IFERROR(INDEX(VU!$F$4:$F$38,MATCH(RAB!$F583,VU!$G$4:$G$38,0)),"")</f>
        <v/>
      </c>
      <c r="F583" s="29"/>
      <c r="G583" s="58"/>
      <c r="H583" s="59"/>
      <c r="I583" s="60"/>
      <c r="J583" s="59"/>
      <c r="K583" s="59"/>
      <c r="L583" s="59"/>
      <c r="M583" s="47">
        <f t="shared" si="3"/>
        <v>0</v>
      </c>
      <c r="N583" s="47">
        <f t="shared" si="20"/>
        <v>0</v>
      </c>
      <c r="O583" s="47">
        <f t="shared" si="21"/>
        <v>0</v>
      </c>
      <c r="P583" s="47">
        <f t="shared" si="22"/>
        <v>0</v>
      </c>
      <c r="Q583" s="30">
        <v>10</v>
      </c>
      <c r="R583" s="29"/>
      <c r="S583" s="47" t="str">
        <f>IF($C583=3,$Q583,+IFERROR(VLOOKUP(C583&amp;"."&amp;E583,VU!$D$4:$H$38,5,0),""))</f>
        <v/>
      </c>
      <c r="T583" s="31" t="s">
        <v>37</v>
      </c>
      <c r="U583" s="32"/>
      <c r="V583" s="47" t="str">
        <f>+IF(T583="",S583,+IF(T583=VU!$B$18,S583,IF(OR(T583=VU!$B$16,T583=VU!$B$17),U583,0)))</f>
        <v/>
      </c>
    </row>
    <row r="584" spans="1:22" x14ac:dyDescent="0.25">
      <c r="A584" s="28"/>
      <c r="B584" s="28"/>
      <c r="C584" s="46" t="str">
        <f>++IFERROR(INDEX(VU!$A$4:$A$9,MATCH(RAB!$D584,VU!$B$4:$B$9,0)),"")</f>
        <v/>
      </c>
      <c r="D584" s="29"/>
      <c r="E584" s="46" t="str">
        <f>++IFERROR(INDEX(VU!$F$4:$F$38,MATCH(RAB!$F584,VU!$G$4:$G$38,0)),"")</f>
        <v/>
      </c>
      <c r="F584" s="29"/>
      <c r="G584" s="58"/>
      <c r="H584" s="59"/>
      <c r="I584" s="60"/>
      <c r="J584" s="59"/>
      <c r="K584" s="59"/>
      <c r="L584" s="59"/>
      <c r="M584" s="47">
        <f t="shared" si="3"/>
        <v>0</v>
      </c>
      <c r="N584" s="47">
        <f t="shared" si="20"/>
        <v>0</v>
      </c>
      <c r="O584" s="47">
        <f t="shared" si="21"/>
        <v>0</v>
      </c>
      <c r="P584" s="47">
        <f t="shared" si="22"/>
        <v>0</v>
      </c>
      <c r="Q584" s="30">
        <v>10</v>
      </c>
      <c r="R584" s="29"/>
      <c r="S584" s="47" t="str">
        <f>IF($C584=3,$Q584,+IFERROR(VLOOKUP(C584&amp;"."&amp;E584,VU!$D$4:$H$38,5,0),""))</f>
        <v/>
      </c>
      <c r="T584" s="31" t="s">
        <v>37</v>
      </c>
      <c r="U584" s="32"/>
      <c r="V584" s="47" t="str">
        <f>+IF(T584="",S584,+IF(T584=VU!$B$18,S584,IF(OR(T584=VU!$B$16,T584=VU!$B$17),U584,0)))</f>
        <v/>
      </c>
    </row>
    <row r="585" spans="1:22" x14ac:dyDescent="0.25">
      <c r="A585" s="28"/>
      <c r="B585" s="28"/>
      <c r="C585" s="46" t="str">
        <f>++IFERROR(INDEX(VU!$A$4:$A$9,MATCH(RAB!$D585,VU!$B$4:$B$9,0)),"")</f>
        <v/>
      </c>
      <c r="D585" s="29"/>
      <c r="E585" s="46" t="str">
        <f>++IFERROR(INDEX(VU!$F$4:$F$38,MATCH(RAB!$F585,VU!$G$4:$G$38,0)),"")</f>
        <v/>
      </c>
      <c r="F585" s="29"/>
      <c r="G585" s="58"/>
      <c r="H585" s="59"/>
      <c r="I585" s="60"/>
      <c r="J585" s="59"/>
      <c r="K585" s="59"/>
      <c r="L585" s="59"/>
      <c r="M585" s="47">
        <f t="shared" si="3"/>
        <v>0</v>
      </c>
      <c r="N585" s="47">
        <f t="shared" si="20"/>
        <v>0</v>
      </c>
      <c r="O585" s="47">
        <f t="shared" si="21"/>
        <v>0</v>
      </c>
      <c r="P585" s="47">
        <f t="shared" si="22"/>
        <v>0</v>
      </c>
      <c r="Q585" s="30">
        <v>10</v>
      </c>
      <c r="R585" s="29"/>
      <c r="S585" s="47" t="str">
        <f>IF($C585=3,$Q585,+IFERROR(VLOOKUP(C585&amp;"."&amp;E585,VU!$D$4:$H$38,5,0),""))</f>
        <v/>
      </c>
      <c r="T585" s="31" t="s">
        <v>37</v>
      </c>
      <c r="U585" s="32"/>
      <c r="V585" s="47" t="str">
        <f>+IF(T585="",S585,+IF(T585=VU!$B$18,S585,IF(OR(T585=VU!$B$16,T585=VU!$B$17),U585,0)))</f>
        <v/>
      </c>
    </row>
    <row r="586" spans="1:22" x14ac:dyDescent="0.25">
      <c r="A586" s="28"/>
      <c r="B586" s="28"/>
      <c r="C586" s="46" t="str">
        <f>++IFERROR(INDEX(VU!$A$4:$A$9,MATCH(RAB!$D586,VU!$B$4:$B$9,0)),"")</f>
        <v/>
      </c>
      <c r="D586" s="29"/>
      <c r="E586" s="46" t="str">
        <f>++IFERROR(INDEX(VU!$F$4:$F$38,MATCH(RAB!$F586,VU!$G$4:$G$38,0)),"")</f>
        <v/>
      </c>
      <c r="F586" s="29"/>
      <c r="G586" s="58"/>
      <c r="H586" s="59"/>
      <c r="I586" s="60"/>
      <c r="J586" s="59"/>
      <c r="K586" s="59"/>
      <c r="L586" s="59"/>
      <c r="M586" s="47">
        <f t="shared" si="3"/>
        <v>0</v>
      </c>
      <c r="N586" s="47">
        <f t="shared" si="20"/>
        <v>0</v>
      </c>
      <c r="O586" s="47">
        <f t="shared" si="21"/>
        <v>0</v>
      </c>
      <c r="P586" s="47">
        <f t="shared" si="22"/>
        <v>0</v>
      </c>
      <c r="Q586" s="30">
        <v>10</v>
      </c>
      <c r="R586" s="29"/>
      <c r="S586" s="47" t="str">
        <f>IF($C586=3,$Q586,+IFERROR(VLOOKUP(C586&amp;"."&amp;E586,VU!$D$4:$H$38,5,0),""))</f>
        <v/>
      </c>
      <c r="T586" s="31" t="s">
        <v>37</v>
      </c>
      <c r="U586" s="32"/>
      <c r="V586" s="47" t="str">
        <f>+IF(T586="",S586,+IF(T586=VU!$B$18,S586,IF(OR(T586=VU!$B$16,T586=VU!$B$17),U586,0)))</f>
        <v/>
      </c>
    </row>
    <row r="587" spans="1:22" x14ac:dyDescent="0.25">
      <c r="A587" s="28"/>
      <c r="B587" s="28"/>
      <c r="C587" s="46" t="str">
        <f>++IFERROR(INDEX(VU!$A$4:$A$9,MATCH(RAB!$D587,VU!$B$4:$B$9,0)),"")</f>
        <v/>
      </c>
      <c r="D587" s="29"/>
      <c r="E587" s="46" t="str">
        <f>++IFERROR(INDEX(VU!$F$4:$F$38,MATCH(RAB!$F587,VU!$G$4:$G$38,0)),"")</f>
        <v/>
      </c>
      <c r="F587" s="29"/>
      <c r="G587" s="58"/>
      <c r="H587" s="59"/>
      <c r="I587" s="60"/>
      <c r="J587" s="59"/>
      <c r="K587" s="59"/>
      <c r="L587" s="59"/>
      <c r="M587" s="47">
        <f t="shared" si="3"/>
        <v>0</v>
      </c>
      <c r="N587" s="47">
        <f t="shared" si="20"/>
        <v>0</v>
      </c>
      <c r="O587" s="47">
        <f t="shared" si="21"/>
        <v>0</v>
      </c>
      <c r="P587" s="47">
        <f t="shared" si="22"/>
        <v>0</v>
      </c>
      <c r="Q587" s="30">
        <v>10</v>
      </c>
      <c r="R587" s="29"/>
      <c r="S587" s="47" t="str">
        <f>IF($C587=3,$Q587,+IFERROR(VLOOKUP(C587&amp;"."&amp;E587,VU!$D$4:$H$38,5,0),""))</f>
        <v/>
      </c>
      <c r="T587" s="31" t="s">
        <v>37</v>
      </c>
      <c r="U587" s="32"/>
      <c r="V587" s="47" t="str">
        <f>+IF(T587="",S587,+IF(T587=VU!$B$18,S587,IF(OR(T587=VU!$B$16,T587=VU!$B$17),U587,0)))</f>
        <v/>
      </c>
    </row>
    <row r="588" spans="1:22" x14ac:dyDescent="0.25">
      <c r="A588" s="28"/>
      <c r="B588" s="28"/>
      <c r="C588" s="46" t="str">
        <f>++IFERROR(INDEX(VU!$A$4:$A$9,MATCH(RAB!$D588,VU!$B$4:$B$9,0)),"")</f>
        <v/>
      </c>
      <c r="D588" s="29"/>
      <c r="E588" s="46" t="str">
        <f>++IFERROR(INDEX(VU!$F$4:$F$38,MATCH(RAB!$F588,VU!$G$4:$G$38,0)),"")</f>
        <v/>
      </c>
      <c r="F588" s="29"/>
      <c r="G588" s="58"/>
      <c r="H588" s="59"/>
      <c r="I588" s="60"/>
      <c r="J588" s="59"/>
      <c r="K588" s="59"/>
      <c r="L588" s="59"/>
      <c r="M588" s="47">
        <f t="shared" si="3"/>
        <v>0</v>
      </c>
      <c r="N588" s="47">
        <f t="shared" si="20"/>
        <v>0</v>
      </c>
      <c r="O588" s="47">
        <f t="shared" si="21"/>
        <v>0</v>
      </c>
      <c r="P588" s="47">
        <f t="shared" si="22"/>
        <v>0</v>
      </c>
      <c r="Q588" s="30">
        <v>10</v>
      </c>
      <c r="R588" s="29"/>
      <c r="S588" s="47" t="str">
        <f>IF($C588=3,$Q588,+IFERROR(VLOOKUP(C588&amp;"."&amp;E588,VU!$D$4:$H$38,5,0),""))</f>
        <v/>
      </c>
      <c r="T588" s="31" t="s">
        <v>37</v>
      </c>
      <c r="U588" s="32"/>
      <c r="V588" s="47" t="str">
        <f>+IF(T588="",S588,+IF(T588=VU!$B$18,S588,IF(OR(T588=VU!$B$16,T588=VU!$B$17),U588,0)))</f>
        <v/>
      </c>
    </row>
    <row r="589" spans="1:22" x14ac:dyDescent="0.25">
      <c r="A589" s="28"/>
      <c r="B589" s="28"/>
      <c r="C589" s="46" t="str">
        <f>++IFERROR(INDEX(VU!$A$4:$A$9,MATCH(RAB!$D589,VU!$B$4:$B$9,0)),"")</f>
        <v/>
      </c>
      <c r="D589" s="29"/>
      <c r="E589" s="46" t="str">
        <f>++IFERROR(INDEX(VU!$F$4:$F$38,MATCH(RAB!$F589,VU!$G$4:$G$38,0)),"")</f>
        <v/>
      </c>
      <c r="F589" s="29"/>
      <c r="G589" s="58"/>
      <c r="H589" s="59"/>
      <c r="I589" s="60"/>
      <c r="J589" s="59"/>
      <c r="K589" s="59"/>
      <c r="L589" s="59"/>
      <c r="M589" s="47">
        <f t="shared" si="3"/>
        <v>0</v>
      </c>
      <c r="N589" s="47">
        <f t="shared" si="20"/>
        <v>0</v>
      </c>
      <c r="O589" s="47">
        <f t="shared" si="21"/>
        <v>0</v>
      </c>
      <c r="P589" s="47">
        <f t="shared" si="22"/>
        <v>0</v>
      </c>
      <c r="Q589" s="30">
        <v>10</v>
      </c>
      <c r="R589" s="29"/>
      <c r="S589" s="47" t="str">
        <f>IF($C589=3,$Q589,+IFERROR(VLOOKUP(C589&amp;"."&amp;E589,VU!$D$4:$H$38,5,0),""))</f>
        <v/>
      </c>
      <c r="T589" s="31" t="s">
        <v>37</v>
      </c>
      <c r="U589" s="32"/>
      <c r="V589" s="47" t="str">
        <f>+IF(T589="",S589,+IF(T589=VU!$B$18,S589,IF(OR(T589=VU!$B$16,T589=VU!$B$17),U589,0)))</f>
        <v/>
      </c>
    </row>
    <row r="590" spans="1:22" x14ac:dyDescent="0.25">
      <c r="A590" s="28"/>
      <c r="B590" s="28"/>
      <c r="C590" s="46" t="str">
        <f>++IFERROR(INDEX(VU!$A$4:$A$9,MATCH(RAB!$D590,VU!$B$4:$B$9,0)),"")</f>
        <v/>
      </c>
      <c r="D590" s="29"/>
      <c r="E590" s="46" t="str">
        <f>++IFERROR(INDEX(VU!$F$4:$F$38,MATCH(RAB!$F590,VU!$G$4:$G$38,0)),"")</f>
        <v/>
      </c>
      <c r="F590" s="29"/>
      <c r="G590" s="58"/>
      <c r="H590" s="59"/>
      <c r="I590" s="60"/>
      <c r="J590" s="59"/>
      <c r="K590" s="59"/>
      <c r="L590" s="59"/>
      <c r="M590" s="47">
        <f t="shared" si="3"/>
        <v>0</v>
      </c>
      <c r="N590" s="47">
        <f t="shared" si="20"/>
        <v>0</v>
      </c>
      <c r="O590" s="47">
        <f t="shared" si="21"/>
        <v>0</v>
      </c>
      <c r="P590" s="47">
        <f t="shared" si="22"/>
        <v>0</v>
      </c>
      <c r="Q590" s="30">
        <v>10</v>
      </c>
      <c r="R590" s="29"/>
      <c r="S590" s="47" t="str">
        <f>IF($C590=3,$Q590,+IFERROR(VLOOKUP(C590&amp;"."&amp;E590,VU!$D$4:$H$38,5,0),""))</f>
        <v/>
      </c>
      <c r="T590" s="31" t="s">
        <v>37</v>
      </c>
      <c r="U590" s="32"/>
      <c r="V590" s="47" t="str">
        <f>+IF(T590="",S590,+IF(T590=VU!$B$18,S590,IF(OR(T590=VU!$B$16,T590=VU!$B$17),U590,0)))</f>
        <v/>
      </c>
    </row>
    <row r="591" spans="1:22" x14ac:dyDescent="0.25">
      <c r="A591" s="28"/>
      <c r="B591" s="28"/>
      <c r="C591" s="46" t="str">
        <f>++IFERROR(INDEX(VU!$A$4:$A$9,MATCH(RAB!$D591,VU!$B$4:$B$9,0)),"")</f>
        <v/>
      </c>
      <c r="D591" s="29"/>
      <c r="E591" s="46" t="str">
        <f>++IFERROR(INDEX(VU!$F$4:$F$38,MATCH(RAB!$F591,VU!$G$4:$G$38,0)),"")</f>
        <v/>
      </c>
      <c r="F591" s="29"/>
      <c r="G591" s="58"/>
      <c r="H591" s="59"/>
      <c r="I591" s="60"/>
      <c r="J591" s="59"/>
      <c r="K591" s="59"/>
      <c r="L591" s="59"/>
      <c r="M591" s="47">
        <f t="shared" si="3"/>
        <v>0</v>
      </c>
      <c r="N591" s="47">
        <f t="shared" si="20"/>
        <v>0</v>
      </c>
      <c r="O591" s="47">
        <f t="shared" si="21"/>
        <v>0</v>
      </c>
      <c r="P591" s="47">
        <f t="shared" si="22"/>
        <v>0</v>
      </c>
      <c r="Q591" s="30">
        <v>10</v>
      </c>
      <c r="R591" s="29"/>
      <c r="S591" s="47" t="str">
        <f>IF($C591=3,$Q591,+IFERROR(VLOOKUP(C591&amp;"."&amp;E591,VU!$D$4:$H$38,5,0),""))</f>
        <v/>
      </c>
      <c r="T591" s="31" t="s">
        <v>37</v>
      </c>
      <c r="U591" s="32"/>
      <c r="V591" s="47" t="str">
        <f>+IF(T591="",S591,+IF(T591=VU!$B$18,S591,IF(OR(T591=VU!$B$16,T591=VU!$B$17),U591,0)))</f>
        <v/>
      </c>
    </row>
    <row r="592" spans="1:22" x14ac:dyDescent="0.25">
      <c r="A592" s="28"/>
      <c r="B592" s="28"/>
      <c r="C592" s="46" t="str">
        <f>++IFERROR(INDEX(VU!$A$4:$A$9,MATCH(RAB!$D592,VU!$B$4:$B$9,0)),"")</f>
        <v/>
      </c>
      <c r="D592" s="29"/>
      <c r="E592" s="46" t="str">
        <f>++IFERROR(INDEX(VU!$F$4:$F$38,MATCH(RAB!$F592,VU!$G$4:$G$38,0)),"")</f>
        <v/>
      </c>
      <c r="F592" s="29"/>
      <c r="G592" s="58"/>
      <c r="H592" s="59"/>
      <c r="I592" s="60"/>
      <c r="J592" s="59"/>
      <c r="K592" s="59"/>
      <c r="L592" s="59"/>
      <c r="M592" s="47">
        <f t="shared" si="3"/>
        <v>0</v>
      </c>
      <c r="N592" s="47">
        <f t="shared" si="20"/>
        <v>0</v>
      </c>
      <c r="O592" s="47">
        <f t="shared" si="21"/>
        <v>0</v>
      </c>
      <c r="P592" s="47">
        <f t="shared" si="22"/>
        <v>0</v>
      </c>
      <c r="Q592" s="30">
        <v>10</v>
      </c>
      <c r="R592" s="29"/>
      <c r="S592" s="47" t="str">
        <f>IF($C592=3,$Q592,+IFERROR(VLOOKUP(C592&amp;"."&amp;E592,VU!$D$4:$H$38,5,0),""))</f>
        <v/>
      </c>
      <c r="T592" s="31" t="s">
        <v>37</v>
      </c>
      <c r="U592" s="32"/>
      <c r="V592" s="47" t="str">
        <f>+IF(T592="",S592,+IF(T592=VU!$B$18,S592,IF(OR(T592=VU!$B$16,T592=VU!$B$17),U592,0)))</f>
        <v/>
      </c>
    </row>
    <row r="593" spans="1:22" x14ac:dyDescent="0.25">
      <c r="A593" s="28"/>
      <c r="B593" s="28"/>
      <c r="C593" s="46" t="str">
        <f>++IFERROR(INDEX(VU!$A$4:$A$9,MATCH(RAB!$D593,VU!$B$4:$B$9,0)),"")</f>
        <v/>
      </c>
      <c r="D593" s="29"/>
      <c r="E593" s="46" t="str">
        <f>++IFERROR(INDEX(VU!$F$4:$F$38,MATCH(RAB!$F593,VU!$G$4:$G$38,0)),"")</f>
        <v/>
      </c>
      <c r="F593" s="29"/>
      <c r="G593" s="58"/>
      <c r="H593" s="59"/>
      <c r="I593" s="60"/>
      <c r="J593" s="59"/>
      <c r="K593" s="59"/>
      <c r="L593" s="59"/>
      <c r="M593" s="47">
        <f t="shared" si="3"/>
        <v>0</v>
      </c>
      <c r="N593" s="47">
        <f t="shared" si="20"/>
        <v>0</v>
      </c>
      <c r="O593" s="47">
        <f t="shared" si="21"/>
        <v>0</v>
      </c>
      <c r="P593" s="47">
        <f t="shared" si="22"/>
        <v>0</v>
      </c>
      <c r="Q593" s="30">
        <v>10</v>
      </c>
      <c r="R593" s="29"/>
      <c r="S593" s="47" t="str">
        <f>IF($C593=3,$Q593,+IFERROR(VLOOKUP(C593&amp;"."&amp;E593,VU!$D$4:$H$38,5,0),""))</f>
        <v/>
      </c>
      <c r="T593" s="31" t="s">
        <v>37</v>
      </c>
      <c r="U593" s="32"/>
      <c r="V593" s="47" t="str">
        <f>+IF(T593="",S593,+IF(T593=VU!$B$18,S593,IF(OR(T593=VU!$B$16,T593=VU!$B$17),U593,0)))</f>
        <v/>
      </c>
    </row>
    <row r="594" spans="1:22" x14ac:dyDescent="0.25">
      <c r="A594" s="28"/>
      <c r="B594" s="28"/>
      <c r="C594" s="46" t="str">
        <f>++IFERROR(INDEX(VU!$A$4:$A$9,MATCH(RAB!$D594,VU!$B$4:$B$9,0)),"")</f>
        <v/>
      </c>
      <c r="D594" s="29"/>
      <c r="E594" s="46" t="str">
        <f>++IFERROR(INDEX(VU!$F$4:$F$38,MATCH(RAB!$F594,VU!$G$4:$G$38,0)),"")</f>
        <v/>
      </c>
      <c r="F594" s="29"/>
      <c r="G594" s="58"/>
      <c r="H594" s="59"/>
      <c r="I594" s="60"/>
      <c r="J594" s="59"/>
      <c r="K594" s="59"/>
      <c r="L594" s="59"/>
      <c r="M594" s="47">
        <f t="shared" si="3"/>
        <v>0</v>
      </c>
      <c r="N594" s="47">
        <f t="shared" si="20"/>
        <v>0</v>
      </c>
      <c r="O594" s="47">
        <f t="shared" si="21"/>
        <v>0</v>
      </c>
      <c r="P594" s="47">
        <f t="shared" si="22"/>
        <v>0</v>
      </c>
      <c r="Q594" s="30">
        <v>10</v>
      </c>
      <c r="R594" s="29"/>
      <c r="S594" s="47" t="str">
        <f>IF($C594=3,$Q594,+IFERROR(VLOOKUP(C594&amp;"."&amp;E594,VU!$D$4:$H$38,5,0),""))</f>
        <v/>
      </c>
      <c r="T594" s="31" t="s">
        <v>37</v>
      </c>
      <c r="U594" s="32"/>
      <c r="V594" s="47" t="str">
        <f>+IF(T594="",S594,+IF(T594=VU!$B$18,S594,IF(OR(T594=VU!$B$16,T594=VU!$B$17),U594,0)))</f>
        <v/>
      </c>
    </row>
    <row r="595" spans="1:22" x14ac:dyDescent="0.25">
      <c r="A595" s="28"/>
      <c r="B595" s="28"/>
      <c r="C595" s="46" t="str">
        <f>++IFERROR(INDEX(VU!$A$4:$A$9,MATCH(RAB!$D595,VU!$B$4:$B$9,0)),"")</f>
        <v/>
      </c>
      <c r="D595" s="29"/>
      <c r="E595" s="46" t="str">
        <f>++IFERROR(INDEX(VU!$F$4:$F$38,MATCH(RAB!$F595,VU!$G$4:$G$38,0)),"")</f>
        <v/>
      </c>
      <c r="F595" s="29"/>
      <c r="G595" s="58"/>
      <c r="H595" s="59"/>
      <c r="I595" s="60"/>
      <c r="J595" s="59"/>
      <c r="K595" s="59"/>
      <c r="L595" s="59"/>
      <c r="M595" s="47">
        <f t="shared" si="3"/>
        <v>0</v>
      </c>
      <c r="N595" s="47">
        <f t="shared" si="20"/>
        <v>0</v>
      </c>
      <c r="O595" s="47">
        <f t="shared" si="21"/>
        <v>0</v>
      </c>
      <c r="P595" s="47">
        <f t="shared" si="22"/>
        <v>0</v>
      </c>
      <c r="Q595" s="30">
        <v>10</v>
      </c>
      <c r="R595" s="29"/>
      <c r="S595" s="47" t="str">
        <f>IF($C595=3,$Q595,+IFERROR(VLOOKUP(C595&amp;"."&amp;E595,VU!$D$4:$H$38,5,0),""))</f>
        <v/>
      </c>
      <c r="T595" s="31" t="s">
        <v>37</v>
      </c>
      <c r="U595" s="32"/>
      <c r="V595" s="47" t="str">
        <f>+IF(T595="",S595,+IF(T595=VU!$B$18,S595,IF(OR(T595=VU!$B$16,T595=VU!$B$17),U595,0)))</f>
        <v/>
      </c>
    </row>
    <row r="596" spans="1:22" x14ac:dyDescent="0.25">
      <c r="A596" s="28"/>
      <c r="B596" s="28"/>
      <c r="C596" s="46" t="str">
        <f>++IFERROR(INDEX(VU!$A$4:$A$9,MATCH(RAB!$D596,VU!$B$4:$B$9,0)),"")</f>
        <v/>
      </c>
      <c r="D596" s="29"/>
      <c r="E596" s="46" t="str">
        <f>++IFERROR(INDEX(VU!$F$4:$F$38,MATCH(RAB!$F596,VU!$G$4:$G$38,0)),"")</f>
        <v/>
      </c>
      <c r="F596" s="29"/>
      <c r="G596" s="58"/>
      <c r="H596" s="59"/>
      <c r="I596" s="60"/>
      <c r="J596" s="59"/>
      <c r="K596" s="59"/>
      <c r="L596" s="59"/>
      <c r="M596" s="47">
        <f t="shared" si="3"/>
        <v>0</v>
      </c>
      <c r="N596" s="47">
        <f t="shared" si="20"/>
        <v>0</v>
      </c>
      <c r="O596" s="47">
        <f t="shared" si="21"/>
        <v>0</v>
      </c>
      <c r="P596" s="47">
        <f t="shared" si="22"/>
        <v>0</v>
      </c>
      <c r="Q596" s="30">
        <v>10</v>
      </c>
      <c r="R596" s="29"/>
      <c r="S596" s="47" t="str">
        <f>IF($C596=3,$Q596,+IFERROR(VLOOKUP(C596&amp;"."&amp;E596,VU!$D$4:$H$38,5,0),""))</f>
        <v/>
      </c>
      <c r="T596" s="31" t="s">
        <v>37</v>
      </c>
      <c r="U596" s="32"/>
      <c r="V596" s="47" t="str">
        <f>+IF(T596="",S596,+IF(T596=VU!$B$18,S596,IF(OR(T596=VU!$B$16,T596=VU!$B$17),U596,0)))</f>
        <v/>
      </c>
    </row>
    <row r="597" spans="1:22" x14ac:dyDescent="0.25">
      <c r="A597" s="28"/>
      <c r="B597" s="28"/>
      <c r="C597" s="46" t="str">
        <f>++IFERROR(INDEX(VU!$A$4:$A$9,MATCH(RAB!$D597,VU!$B$4:$B$9,0)),"")</f>
        <v/>
      </c>
      <c r="D597" s="29"/>
      <c r="E597" s="46" t="str">
        <f>++IFERROR(INDEX(VU!$F$4:$F$38,MATCH(RAB!$F597,VU!$G$4:$G$38,0)),"")</f>
        <v/>
      </c>
      <c r="F597" s="29"/>
      <c r="G597" s="58"/>
      <c r="H597" s="59"/>
      <c r="I597" s="60"/>
      <c r="J597" s="59"/>
      <c r="K597" s="59"/>
      <c r="L597" s="59"/>
      <c r="M597" s="47">
        <f t="shared" si="3"/>
        <v>0</v>
      </c>
      <c r="N597" s="47">
        <f t="shared" si="20"/>
        <v>0</v>
      </c>
      <c r="O597" s="47">
        <f t="shared" si="21"/>
        <v>0</v>
      </c>
      <c r="P597" s="47">
        <f t="shared" si="22"/>
        <v>0</v>
      </c>
      <c r="Q597" s="30">
        <v>10</v>
      </c>
      <c r="R597" s="29"/>
      <c r="S597" s="47" t="str">
        <f>IF($C597=3,$Q597,+IFERROR(VLOOKUP(C597&amp;"."&amp;E597,VU!$D$4:$H$38,5,0),""))</f>
        <v/>
      </c>
      <c r="T597" s="31" t="s">
        <v>37</v>
      </c>
      <c r="U597" s="32"/>
      <c r="V597" s="47" t="str">
        <f>+IF(T597="",S597,+IF(T597=VU!$B$18,S597,IF(OR(T597=VU!$B$16,T597=VU!$B$17),U597,0)))</f>
        <v/>
      </c>
    </row>
    <row r="598" spans="1:22" x14ac:dyDescent="0.25">
      <c r="A598" s="28"/>
      <c r="B598" s="28"/>
      <c r="C598" s="46" t="str">
        <f>++IFERROR(INDEX(VU!$A$4:$A$9,MATCH(RAB!$D598,VU!$B$4:$B$9,0)),"")</f>
        <v/>
      </c>
      <c r="D598" s="29"/>
      <c r="E598" s="46" t="str">
        <f>++IFERROR(INDEX(VU!$F$4:$F$38,MATCH(RAB!$F598,VU!$G$4:$G$38,0)),"")</f>
        <v/>
      </c>
      <c r="F598" s="29"/>
      <c r="G598" s="58"/>
      <c r="H598" s="59"/>
      <c r="I598" s="60"/>
      <c r="J598" s="59"/>
      <c r="K598" s="59"/>
      <c r="L598" s="59"/>
      <c r="M598" s="47">
        <f t="shared" si="3"/>
        <v>0</v>
      </c>
      <c r="N598" s="47">
        <f t="shared" si="20"/>
        <v>0</v>
      </c>
      <c r="O598" s="47">
        <f t="shared" si="21"/>
        <v>0</v>
      </c>
      <c r="P598" s="47">
        <f t="shared" si="22"/>
        <v>0</v>
      </c>
      <c r="Q598" s="30">
        <v>10</v>
      </c>
      <c r="R598" s="29"/>
      <c r="S598" s="47" t="str">
        <f>IF($C598=3,$Q598,+IFERROR(VLOOKUP(C598&amp;"."&amp;E598,VU!$D$4:$H$38,5,0),""))</f>
        <v/>
      </c>
      <c r="T598" s="31" t="s">
        <v>37</v>
      </c>
      <c r="U598" s="32"/>
      <c r="V598" s="47" t="str">
        <f>+IF(T598="",S598,+IF(T598=VU!$B$18,S598,IF(OR(T598=VU!$B$16,T598=VU!$B$17),U598,0)))</f>
        <v/>
      </c>
    </row>
    <row r="599" spans="1:22" x14ac:dyDescent="0.25">
      <c r="A599" s="28"/>
      <c r="B599" s="28"/>
      <c r="C599" s="46" t="str">
        <f>++IFERROR(INDEX(VU!$A$4:$A$9,MATCH(RAB!$D599,VU!$B$4:$B$9,0)),"")</f>
        <v/>
      </c>
      <c r="D599" s="29"/>
      <c r="E599" s="46" t="str">
        <f>++IFERROR(INDEX(VU!$F$4:$F$38,MATCH(RAB!$F599,VU!$G$4:$G$38,0)),"")</f>
        <v/>
      </c>
      <c r="F599" s="29"/>
      <c r="G599" s="58"/>
      <c r="H599" s="59"/>
      <c r="I599" s="60"/>
      <c r="J599" s="59"/>
      <c r="K599" s="59"/>
      <c r="L599" s="59"/>
      <c r="M599" s="47">
        <f t="shared" si="3"/>
        <v>0</v>
      </c>
      <c r="N599" s="47">
        <f t="shared" si="20"/>
        <v>0</v>
      </c>
      <c r="O599" s="47">
        <f t="shared" si="21"/>
        <v>0</v>
      </c>
      <c r="P599" s="47">
        <f t="shared" si="22"/>
        <v>0</v>
      </c>
      <c r="Q599" s="30">
        <v>10</v>
      </c>
      <c r="R599" s="29"/>
      <c r="S599" s="47" t="str">
        <f>IF($C599=3,$Q599,+IFERROR(VLOOKUP(C599&amp;"."&amp;E599,VU!$D$4:$H$38,5,0),""))</f>
        <v/>
      </c>
      <c r="T599" s="31" t="s">
        <v>37</v>
      </c>
      <c r="U599" s="32"/>
      <c r="V599" s="47" t="str">
        <f>+IF(T599="",S599,+IF(T599=VU!$B$18,S599,IF(OR(T599=VU!$B$16,T599=VU!$B$17),U599,0)))</f>
        <v/>
      </c>
    </row>
    <row r="600" spans="1:22" x14ac:dyDescent="0.25">
      <c r="A600" s="28"/>
      <c r="B600" s="28"/>
      <c r="C600" s="46" t="str">
        <f>++IFERROR(INDEX(VU!$A$4:$A$9,MATCH(RAB!$D600,VU!$B$4:$B$9,0)),"")</f>
        <v/>
      </c>
      <c r="D600" s="29"/>
      <c r="E600" s="46" t="str">
        <f>++IFERROR(INDEX(VU!$F$4:$F$38,MATCH(RAB!$F600,VU!$G$4:$G$38,0)),"")</f>
        <v/>
      </c>
      <c r="F600" s="29"/>
      <c r="G600" s="58"/>
      <c r="H600" s="59"/>
      <c r="I600" s="60"/>
      <c r="J600" s="59"/>
      <c r="K600" s="59"/>
      <c r="L600" s="59"/>
      <c r="M600" s="47">
        <f t="shared" si="3"/>
        <v>0</v>
      </c>
      <c r="N600" s="47">
        <f t="shared" si="20"/>
        <v>0</v>
      </c>
      <c r="O600" s="47">
        <f t="shared" si="21"/>
        <v>0</v>
      </c>
      <c r="P600" s="47">
        <f t="shared" si="22"/>
        <v>0</v>
      </c>
      <c r="Q600" s="30">
        <v>10</v>
      </c>
      <c r="R600" s="29"/>
      <c r="S600" s="47" t="str">
        <f>IF($C600=3,$Q600,+IFERROR(VLOOKUP(C600&amp;"."&amp;E600,VU!$D$4:$H$38,5,0),""))</f>
        <v/>
      </c>
      <c r="T600" s="31" t="s">
        <v>37</v>
      </c>
      <c r="U600" s="32"/>
      <c r="V600" s="47" t="str">
        <f>+IF(T600="",S600,+IF(T600=VU!$B$18,S600,IF(OR(T600=VU!$B$16,T600=VU!$B$17),U600,0)))</f>
        <v/>
      </c>
    </row>
    <row r="601" spans="1:22" x14ac:dyDescent="0.25">
      <c r="A601" s="28"/>
      <c r="B601" s="28"/>
      <c r="C601" s="46" t="str">
        <f>++IFERROR(INDEX(VU!$A$4:$A$9,MATCH(RAB!$D601,VU!$B$4:$B$9,0)),"")</f>
        <v/>
      </c>
      <c r="D601" s="29"/>
      <c r="E601" s="46" t="str">
        <f>++IFERROR(INDEX(VU!$F$4:$F$38,MATCH(RAB!$F601,VU!$G$4:$G$38,0)),"")</f>
        <v/>
      </c>
      <c r="F601" s="29"/>
      <c r="G601" s="58"/>
      <c r="H601" s="59"/>
      <c r="I601" s="60"/>
      <c r="J601" s="59"/>
      <c r="K601" s="59"/>
      <c r="L601" s="59"/>
      <c r="M601" s="47">
        <f t="shared" ref="M601:M800" si="23">+H601*$L601</f>
        <v>0</v>
      </c>
      <c r="N601" s="47">
        <f t="shared" ref="N601:N800" si="24">+I601*$L601</f>
        <v>0</v>
      </c>
      <c r="O601" s="47">
        <f t="shared" ref="O601:O800" si="25">+J601*$L601</f>
        <v>0</v>
      </c>
      <c r="P601" s="47">
        <f t="shared" ref="P601:P800" si="26">+K601*$L601</f>
        <v>0</v>
      </c>
      <c r="Q601" s="30">
        <v>10</v>
      </c>
      <c r="R601" s="29"/>
      <c r="S601" s="47" t="str">
        <f>IF($C601=3,$Q601,+IFERROR(VLOOKUP(C601&amp;"."&amp;E601,VU!$D$4:$H$38,5,0),""))</f>
        <v/>
      </c>
      <c r="T601" s="31" t="s">
        <v>37</v>
      </c>
      <c r="U601" s="32"/>
      <c r="V601" s="47" t="str">
        <f>+IF(T601="",S601,+IF(T601=VU!$B$18,S601,IF(OR(T601=VU!$B$16,T601=VU!$B$17),U601,0)))</f>
        <v/>
      </c>
    </row>
    <row r="602" spans="1:22" x14ac:dyDescent="0.25">
      <c r="A602" s="28"/>
      <c r="B602" s="28"/>
      <c r="C602" s="46" t="str">
        <f>++IFERROR(INDEX(VU!$A$4:$A$9,MATCH(RAB!$D602,VU!$B$4:$B$9,0)),"")</f>
        <v/>
      </c>
      <c r="D602" s="29"/>
      <c r="E602" s="46" t="str">
        <f>++IFERROR(INDEX(VU!$F$4:$F$38,MATCH(RAB!$F602,VU!$G$4:$G$38,0)),"")</f>
        <v/>
      </c>
      <c r="F602" s="29"/>
      <c r="G602" s="58"/>
      <c r="H602" s="59"/>
      <c r="I602" s="60"/>
      <c r="J602" s="59"/>
      <c r="K602" s="59"/>
      <c r="L602" s="59"/>
      <c r="M602" s="47">
        <f t="shared" si="23"/>
        <v>0</v>
      </c>
      <c r="N602" s="47">
        <f t="shared" si="24"/>
        <v>0</v>
      </c>
      <c r="O602" s="47">
        <f t="shared" si="25"/>
        <v>0</v>
      </c>
      <c r="P602" s="47">
        <f t="shared" si="26"/>
        <v>0</v>
      </c>
      <c r="Q602" s="30">
        <v>10</v>
      </c>
      <c r="R602" s="29"/>
      <c r="S602" s="47" t="str">
        <f>IF($C602=3,$Q602,+IFERROR(VLOOKUP(C602&amp;"."&amp;E602,VU!$D$4:$H$38,5,0),""))</f>
        <v/>
      </c>
      <c r="T602" s="31" t="s">
        <v>37</v>
      </c>
      <c r="U602" s="32"/>
      <c r="V602" s="47" t="str">
        <f>+IF(T602="",S602,+IF(T602=VU!$B$18,S602,IF(OR(T602=VU!$B$16,T602=VU!$B$17),U602,0)))</f>
        <v/>
      </c>
    </row>
    <row r="603" spans="1:22" x14ac:dyDescent="0.25">
      <c r="A603" s="28"/>
      <c r="B603" s="28"/>
      <c r="C603" s="46" t="str">
        <f>++IFERROR(INDEX(VU!$A$4:$A$9,MATCH(RAB!$D603,VU!$B$4:$B$9,0)),"")</f>
        <v/>
      </c>
      <c r="D603" s="29"/>
      <c r="E603" s="46" t="str">
        <f>++IFERROR(INDEX(VU!$F$4:$F$38,MATCH(RAB!$F603,VU!$G$4:$G$38,0)),"")</f>
        <v/>
      </c>
      <c r="F603" s="29"/>
      <c r="G603" s="58"/>
      <c r="H603" s="59"/>
      <c r="I603" s="60"/>
      <c r="J603" s="59"/>
      <c r="K603" s="59"/>
      <c r="L603" s="59"/>
      <c r="M603" s="47">
        <f t="shared" si="23"/>
        <v>0</v>
      </c>
      <c r="N603" s="47">
        <f t="shared" si="24"/>
        <v>0</v>
      </c>
      <c r="O603" s="47">
        <f t="shared" si="25"/>
        <v>0</v>
      </c>
      <c r="P603" s="47">
        <f t="shared" si="26"/>
        <v>0</v>
      </c>
      <c r="Q603" s="30">
        <v>10</v>
      </c>
      <c r="R603" s="29"/>
      <c r="S603" s="47" t="str">
        <f>IF($C603=3,$Q603,+IFERROR(VLOOKUP(C603&amp;"."&amp;E603,VU!$D$4:$H$38,5,0),""))</f>
        <v/>
      </c>
      <c r="T603" s="31" t="s">
        <v>37</v>
      </c>
      <c r="U603" s="32"/>
      <c r="V603" s="47" t="str">
        <f>+IF(T603="",S603,+IF(T603=VU!$B$18,S603,IF(OR(T603=VU!$B$16,T603=VU!$B$17),U603,0)))</f>
        <v/>
      </c>
    </row>
    <row r="604" spans="1:22" x14ac:dyDescent="0.25">
      <c r="A604" s="28"/>
      <c r="B604" s="28"/>
      <c r="C604" s="46" t="str">
        <f>++IFERROR(INDEX(VU!$A$4:$A$9,MATCH(RAB!$D604,VU!$B$4:$B$9,0)),"")</f>
        <v/>
      </c>
      <c r="D604" s="29"/>
      <c r="E604" s="46" t="str">
        <f>++IFERROR(INDEX(VU!$F$4:$F$38,MATCH(RAB!$F604,VU!$G$4:$G$38,0)),"")</f>
        <v/>
      </c>
      <c r="F604" s="29"/>
      <c r="G604" s="58"/>
      <c r="H604" s="59"/>
      <c r="I604" s="60"/>
      <c r="J604" s="59"/>
      <c r="K604" s="59"/>
      <c r="L604" s="59"/>
      <c r="M604" s="47">
        <f t="shared" si="23"/>
        <v>0</v>
      </c>
      <c r="N604" s="47">
        <f t="shared" si="24"/>
        <v>0</v>
      </c>
      <c r="O604" s="47">
        <f t="shared" si="25"/>
        <v>0</v>
      </c>
      <c r="P604" s="47">
        <f t="shared" si="26"/>
        <v>0</v>
      </c>
      <c r="Q604" s="30">
        <v>10</v>
      </c>
      <c r="R604" s="29"/>
      <c r="S604" s="47" t="str">
        <f>IF($C604=3,$Q604,+IFERROR(VLOOKUP(C604&amp;"."&amp;E604,VU!$D$4:$H$38,5,0),""))</f>
        <v/>
      </c>
      <c r="T604" s="31" t="s">
        <v>37</v>
      </c>
      <c r="U604" s="32"/>
      <c r="V604" s="47" t="str">
        <f>+IF(T604="",S604,+IF(T604=VU!$B$18,S604,IF(OR(T604=VU!$B$16,T604=VU!$B$17),U604,0)))</f>
        <v/>
      </c>
    </row>
    <row r="605" spans="1:22" x14ac:dyDescent="0.25">
      <c r="A605" s="28"/>
      <c r="B605" s="28"/>
      <c r="C605" s="46" t="str">
        <f>++IFERROR(INDEX(VU!$A$4:$A$9,MATCH(RAB!$D605,VU!$B$4:$B$9,0)),"")</f>
        <v/>
      </c>
      <c r="D605" s="29"/>
      <c r="E605" s="46" t="str">
        <f>++IFERROR(INDEX(VU!$F$4:$F$38,MATCH(RAB!$F605,VU!$G$4:$G$38,0)),"")</f>
        <v/>
      </c>
      <c r="F605" s="29"/>
      <c r="G605" s="58"/>
      <c r="H605" s="59"/>
      <c r="I605" s="60"/>
      <c r="J605" s="59"/>
      <c r="K605" s="59"/>
      <c r="L605" s="59"/>
      <c r="M605" s="47">
        <f t="shared" si="23"/>
        <v>0</v>
      </c>
      <c r="N605" s="47">
        <f t="shared" si="24"/>
        <v>0</v>
      </c>
      <c r="O605" s="47">
        <f t="shared" si="25"/>
        <v>0</v>
      </c>
      <c r="P605" s="47">
        <f t="shared" si="26"/>
        <v>0</v>
      </c>
      <c r="Q605" s="30">
        <v>10</v>
      </c>
      <c r="R605" s="29"/>
      <c r="S605" s="47" t="str">
        <f>IF($C605=3,$Q605,+IFERROR(VLOOKUP(C605&amp;"."&amp;E605,VU!$D$4:$H$38,5,0),""))</f>
        <v/>
      </c>
      <c r="T605" s="31" t="s">
        <v>37</v>
      </c>
      <c r="U605" s="32"/>
      <c r="V605" s="47" t="str">
        <f>+IF(T605="",S605,+IF(T605=VU!$B$18,S605,IF(OR(T605=VU!$B$16,T605=VU!$B$17),U605,0)))</f>
        <v/>
      </c>
    </row>
    <row r="606" spans="1:22" x14ac:dyDescent="0.25">
      <c r="A606" s="28"/>
      <c r="B606" s="28"/>
      <c r="C606" s="46" t="str">
        <f>++IFERROR(INDEX(VU!$A$4:$A$9,MATCH(RAB!$D606,VU!$B$4:$B$9,0)),"")</f>
        <v/>
      </c>
      <c r="D606" s="29"/>
      <c r="E606" s="46" t="str">
        <f>++IFERROR(INDEX(VU!$F$4:$F$38,MATCH(RAB!$F606,VU!$G$4:$G$38,0)),"")</f>
        <v/>
      </c>
      <c r="F606" s="29"/>
      <c r="G606" s="58"/>
      <c r="H606" s="59"/>
      <c r="I606" s="60"/>
      <c r="J606" s="59"/>
      <c r="K606" s="59"/>
      <c r="L606" s="59"/>
      <c r="M606" s="47">
        <f t="shared" si="23"/>
        <v>0</v>
      </c>
      <c r="N606" s="47">
        <f t="shared" si="24"/>
        <v>0</v>
      </c>
      <c r="O606" s="47">
        <f t="shared" si="25"/>
        <v>0</v>
      </c>
      <c r="P606" s="47">
        <f t="shared" si="26"/>
        <v>0</v>
      </c>
      <c r="Q606" s="30">
        <v>10</v>
      </c>
      <c r="R606" s="29"/>
      <c r="S606" s="47" t="str">
        <f>IF($C606=3,$Q606,+IFERROR(VLOOKUP(C606&amp;"."&amp;E606,VU!$D$4:$H$38,5,0),""))</f>
        <v/>
      </c>
      <c r="T606" s="31" t="s">
        <v>37</v>
      </c>
      <c r="U606" s="32"/>
      <c r="V606" s="47" t="str">
        <f>+IF(T606="",S606,+IF(T606=VU!$B$18,S606,IF(OR(T606=VU!$B$16,T606=VU!$B$17),U606,0)))</f>
        <v/>
      </c>
    </row>
    <row r="607" spans="1:22" x14ac:dyDescent="0.25">
      <c r="A607" s="28"/>
      <c r="B607" s="28"/>
      <c r="C607" s="46" t="str">
        <f>++IFERROR(INDEX(VU!$A$4:$A$9,MATCH(RAB!$D607,VU!$B$4:$B$9,0)),"")</f>
        <v/>
      </c>
      <c r="D607" s="29"/>
      <c r="E607" s="46" t="str">
        <f>++IFERROR(INDEX(VU!$F$4:$F$38,MATCH(RAB!$F607,VU!$G$4:$G$38,0)),"")</f>
        <v/>
      </c>
      <c r="F607" s="29"/>
      <c r="G607" s="58"/>
      <c r="H607" s="59"/>
      <c r="I607" s="60"/>
      <c r="J607" s="59"/>
      <c r="K607" s="59"/>
      <c r="L607" s="59"/>
      <c r="M607" s="47">
        <f t="shared" si="23"/>
        <v>0</v>
      </c>
      <c r="N607" s="47">
        <f t="shared" si="24"/>
        <v>0</v>
      </c>
      <c r="O607" s="47">
        <f t="shared" si="25"/>
        <v>0</v>
      </c>
      <c r="P607" s="47">
        <f t="shared" si="26"/>
        <v>0</v>
      </c>
      <c r="Q607" s="30">
        <v>10</v>
      </c>
      <c r="R607" s="29"/>
      <c r="S607" s="47" t="str">
        <f>IF($C607=3,$Q607,+IFERROR(VLOOKUP(C607&amp;"."&amp;E607,VU!$D$4:$H$38,5,0),""))</f>
        <v/>
      </c>
      <c r="T607" s="31" t="s">
        <v>37</v>
      </c>
      <c r="U607" s="32"/>
      <c r="V607" s="47" t="str">
        <f>+IF(T607="",S607,+IF(T607=VU!$B$18,S607,IF(OR(T607=VU!$B$16,T607=VU!$B$17),U607,0)))</f>
        <v/>
      </c>
    </row>
    <row r="608" spans="1:22" x14ac:dyDescent="0.25">
      <c r="A608" s="28"/>
      <c r="B608" s="28"/>
      <c r="C608" s="46" t="str">
        <f>++IFERROR(INDEX(VU!$A$4:$A$9,MATCH(RAB!$D608,VU!$B$4:$B$9,0)),"")</f>
        <v/>
      </c>
      <c r="D608" s="29"/>
      <c r="E608" s="46" t="str">
        <f>++IFERROR(INDEX(VU!$F$4:$F$38,MATCH(RAB!$F608,VU!$G$4:$G$38,0)),"")</f>
        <v/>
      </c>
      <c r="F608" s="29"/>
      <c r="G608" s="58"/>
      <c r="H608" s="59"/>
      <c r="I608" s="60"/>
      <c r="J608" s="59"/>
      <c r="K608" s="59"/>
      <c r="L608" s="59"/>
      <c r="M608" s="47">
        <f t="shared" si="23"/>
        <v>0</v>
      </c>
      <c r="N608" s="47">
        <f t="shared" si="24"/>
        <v>0</v>
      </c>
      <c r="O608" s="47">
        <f t="shared" si="25"/>
        <v>0</v>
      </c>
      <c r="P608" s="47">
        <f t="shared" si="26"/>
        <v>0</v>
      </c>
      <c r="Q608" s="30">
        <v>10</v>
      </c>
      <c r="R608" s="29"/>
      <c r="S608" s="47" t="str">
        <f>IF($C608=3,$Q608,+IFERROR(VLOOKUP(C608&amp;"."&amp;E608,VU!$D$4:$H$38,5,0),""))</f>
        <v/>
      </c>
      <c r="T608" s="31" t="s">
        <v>37</v>
      </c>
      <c r="U608" s="32"/>
      <c r="V608" s="47" t="str">
        <f>+IF(T608="",S608,+IF(T608=VU!$B$18,S608,IF(OR(T608=VU!$B$16,T608=VU!$B$17),U608,0)))</f>
        <v/>
      </c>
    </row>
    <row r="609" spans="1:22" x14ac:dyDescent="0.25">
      <c r="A609" s="28"/>
      <c r="B609" s="28"/>
      <c r="C609" s="46" t="str">
        <f>++IFERROR(INDEX(VU!$A$4:$A$9,MATCH(RAB!$D609,VU!$B$4:$B$9,0)),"")</f>
        <v/>
      </c>
      <c r="D609" s="29"/>
      <c r="E609" s="46" t="str">
        <f>++IFERROR(INDEX(VU!$F$4:$F$38,MATCH(RAB!$F609,VU!$G$4:$G$38,0)),"")</f>
        <v/>
      </c>
      <c r="F609" s="29"/>
      <c r="G609" s="58"/>
      <c r="H609" s="59"/>
      <c r="I609" s="60"/>
      <c r="J609" s="59"/>
      <c r="K609" s="59"/>
      <c r="L609" s="59"/>
      <c r="M609" s="47">
        <f t="shared" si="23"/>
        <v>0</v>
      </c>
      <c r="N609" s="47">
        <f t="shared" si="24"/>
        <v>0</v>
      </c>
      <c r="O609" s="47">
        <f t="shared" si="25"/>
        <v>0</v>
      </c>
      <c r="P609" s="47">
        <f t="shared" si="26"/>
        <v>0</v>
      </c>
      <c r="Q609" s="30">
        <v>10</v>
      </c>
      <c r="R609" s="29"/>
      <c r="S609" s="47" t="str">
        <f>IF($C609=3,$Q609,+IFERROR(VLOOKUP(C609&amp;"."&amp;E609,VU!$D$4:$H$38,5,0),""))</f>
        <v/>
      </c>
      <c r="T609" s="31" t="s">
        <v>37</v>
      </c>
      <c r="U609" s="32"/>
      <c r="V609" s="47" t="str">
        <f>+IF(T609="",S609,+IF(T609=VU!$B$18,S609,IF(OR(T609=VU!$B$16,T609=VU!$B$17),U609,0)))</f>
        <v/>
      </c>
    </row>
    <row r="610" spans="1:22" x14ac:dyDescent="0.25">
      <c r="A610" s="28"/>
      <c r="B610" s="28"/>
      <c r="C610" s="46" t="str">
        <f>++IFERROR(INDEX(VU!$A$4:$A$9,MATCH(RAB!$D610,VU!$B$4:$B$9,0)),"")</f>
        <v/>
      </c>
      <c r="D610" s="29"/>
      <c r="E610" s="46" t="str">
        <f>++IFERROR(INDEX(VU!$F$4:$F$38,MATCH(RAB!$F610,VU!$G$4:$G$38,0)),"")</f>
        <v/>
      </c>
      <c r="F610" s="29"/>
      <c r="G610" s="58"/>
      <c r="H610" s="59"/>
      <c r="I610" s="60"/>
      <c r="J610" s="59"/>
      <c r="K610" s="59"/>
      <c r="L610" s="59"/>
      <c r="M610" s="47">
        <f t="shared" si="23"/>
        <v>0</v>
      </c>
      <c r="N610" s="47">
        <f t="shared" si="24"/>
        <v>0</v>
      </c>
      <c r="O610" s="47">
        <f t="shared" si="25"/>
        <v>0</v>
      </c>
      <c r="P610" s="47">
        <f t="shared" si="26"/>
        <v>0</v>
      </c>
      <c r="Q610" s="30">
        <v>10</v>
      </c>
      <c r="R610" s="29"/>
      <c r="S610" s="47" t="str">
        <f>IF($C610=3,$Q610,+IFERROR(VLOOKUP(C610&amp;"."&amp;E610,VU!$D$4:$H$38,5,0),""))</f>
        <v/>
      </c>
      <c r="T610" s="31" t="s">
        <v>37</v>
      </c>
      <c r="U610" s="32"/>
      <c r="V610" s="47" t="str">
        <f>+IF(T610="",S610,+IF(T610=VU!$B$18,S610,IF(OR(T610=VU!$B$16,T610=VU!$B$17),U610,0)))</f>
        <v/>
      </c>
    </row>
    <row r="611" spans="1:22" x14ac:dyDescent="0.25">
      <c r="A611" s="28"/>
      <c r="B611" s="28"/>
      <c r="C611" s="46" t="str">
        <f>++IFERROR(INDEX(VU!$A$4:$A$9,MATCH(RAB!$D611,VU!$B$4:$B$9,0)),"")</f>
        <v/>
      </c>
      <c r="D611" s="29"/>
      <c r="E611" s="46" t="str">
        <f>++IFERROR(INDEX(VU!$F$4:$F$38,MATCH(RAB!$F611,VU!$G$4:$G$38,0)),"")</f>
        <v/>
      </c>
      <c r="F611" s="29"/>
      <c r="G611" s="58"/>
      <c r="H611" s="59"/>
      <c r="I611" s="60"/>
      <c r="J611" s="59"/>
      <c r="K611" s="59"/>
      <c r="L611" s="59"/>
      <c r="M611" s="47">
        <f t="shared" si="23"/>
        <v>0</v>
      </c>
      <c r="N611" s="47">
        <f t="shared" si="24"/>
        <v>0</v>
      </c>
      <c r="O611" s="47">
        <f t="shared" si="25"/>
        <v>0</v>
      </c>
      <c r="P611" s="47">
        <f t="shared" si="26"/>
        <v>0</v>
      </c>
      <c r="Q611" s="30">
        <v>10</v>
      </c>
      <c r="R611" s="29"/>
      <c r="S611" s="47" t="str">
        <f>IF($C611=3,$Q611,+IFERROR(VLOOKUP(C611&amp;"."&amp;E611,VU!$D$4:$H$38,5,0),""))</f>
        <v/>
      </c>
      <c r="T611" s="31" t="s">
        <v>37</v>
      </c>
      <c r="U611" s="32"/>
      <c r="V611" s="47" t="str">
        <f>+IF(T611="",S611,+IF(T611=VU!$B$18,S611,IF(OR(T611=VU!$B$16,T611=VU!$B$17),U611,0)))</f>
        <v/>
      </c>
    </row>
    <row r="612" spans="1:22" x14ac:dyDescent="0.25">
      <c r="A612" s="28"/>
      <c r="B612" s="28"/>
      <c r="C612" s="46" t="str">
        <f>++IFERROR(INDEX(VU!$A$4:$A$9,MATCH(RAB!$D612,VU!$B$4:$B$9,0)),"")</f>
        <v/>
      </c>
      <c r="D612" s="29"/>
      <c r="E612" s="46" t="str">
        <f>++IFERROR(INDEX(VU!$F$4:$F$38,MATCH(RAB!$F612,VU!$G$4:$G$38,0)),"")</f>
        <v/>
      </c>
      <c r="F612" s="29"/>
      <c r="G612" s="58"/>
      <c r="H612" s="59"/>
      <c r="I612" s="60"/>
      <c r="J612" s="59"/>
      <c r="K612" s="59"/>
      <c r="L612" s="59"/>
      <c r="M612" s="47">
        <f t="shared" si="23"/>
        <v>0</v>
      </c>
      <c r="N612" s="47">
        <f t="shared" si="24"/>
        <v>0</v>
      </c>
      <c r="O612" s="47">
        <f t="shared" si="25"/>
        <v>0</v>
      </c>
      <c r="P612" s="47">
        <f t="shared" si="26"/>
        <v>0</v>
      </c>
      <c r="Q612" s="30">
        <v>10</v>
      </c>
      <c r="R612" s="29"/>
      <c r="S612" s="47" t="str">
        <f>IF($C612=3,$Q612,+IFERROR(VLOOKUP(C612&amp;"."&amp;E612,VU!$D$4:$H$38,5,0),""))</f>
        <v/>
      </c>
      <c r="T612" s="31" t="s">
        <v>37</v>
      </c>
      <c r="U612" s="32"/>
      <c r="V612" s="47" t="str">
        <f>+IF(T612="",S612,+IF(T612=VU!$B$18,S612,IF(OR(T612=VU!$B$16,T612=VU!$B$17),U612,0)))</f>
        <v/>
      </c>
    </row>
    <row r="613" spans="1:22" x14ac:dyDescent="0.25">
      <c r="A613" s="28"/>
      <c r="B613" s="28"/>
      <c r="C613" s="46" t="str">
        <f>++IFERROR(INDEX(VU!$A$4:$A$9,MATCH(RAB!$D613,VU!$B$4:$B$9,0)),"")</f>
        <v/>
      </c>
      <c r="D613" s="29"/>
      <c r="E613" s="46" t="str">
        <f>++IFERROR(INDEX(VU!$F$4:$F$38,MATCH(RAB!$F613,VU!$G$4:$G$38,0)),"")</f>
        <v/>
      </c>
      <c r="F613" s="29"/>
      <c r="G613" s="58"/>
      <c r="H613" s="59"/>
      <c r="I613" s="60"/>
      <c r="J613" s="59"/>
      <c r="K613" s="59"/>
      <c r="L613" s="59"/>
      <c r="M613" s="47">
        <f t="shared" si="23"/>
        <v>0</v>
      </c>
      <c r="N613" s="47">
        <f t="shared" si="24"/>
        <v>0</v>
      </c>
      <c r="O613" s="47">
        <f t="shared" si="25"/>
        <v>0</v>
      </c>
      <c r="P613" s="47">
        <f t="shared" si="26"/>
        <v>0</v>
      </c>
      <c r="Q613" s="30">
        <v>10</v>
      </c>
      <c r="R613" s="29"/>
      <c r="S613" s="47" t="str">
        <f>IF($C613=3,$Q613,+IFERROR(VLOOKUP(C613&amp;"."&amp;E613,VU!$D$4:$H$38,5,0),""))</f>
        <v/>
      </c>
      <c r="T613" s="31" t="s">
        <v>37</v>
      </c>
      <c r="U613" s="32"/>
      <c r="V613" s="47" t="str">
        <f>+IF(T613="",S613,+IF(T613=VU!$B$18,S613,IF(OR(T613=VU!$B$16,T613=VU!$B$17),U613,0)))</f>
        <v/>
      </c>
    </row>
    <row r="614" spans="1:22" x14ac:dyDescent="0.25">
      <c r="A614" s="28"/>
      <c r="B614" s="28"/>
      <c r="C614" s="46" t="str">
        <f>++IFERROR(INDEX(VU!$A$4:$A$9,MATCH(RAB!$D614,VU!$B$4:$B$9,0)),"")</f>
        <v/>
      </c>
      <c r="D614" s="29"/>
      <c r="E614" s="46" t="str">
        <f>++IFERROR(INDEX(VU!$F$4:$F$38,MATCH(RAB!$F614,VU!$G$4:$G$38,0)),"")</f>
        <v/>
      </c>
      <c r="F614" s="29"/>
      <c r="G614" s="58"/>
      <c r="H614" s="59"/>
      <c r="I614" s="60"/>
      <c r="J614" s="59"/>
      <c r="K614" s="59"/>
      <c r="L614" s="59"/>
      <c r="M614" s="47">
        <f t="shared" si="23"/>
        <v>0</v>
      </c>
      <c r="N614" s="47">
        <f t="shared" si="24"/>
        <v>0</v>
      </c>
      <c r="O614" s="47">
        <f t="shared" si="25"/>
        <v>0</v>
      </c>
      <c r="P614" s="47">
        <f t="shared" si="26"/>
        <v>0</v>
      </c>
      <c r="Q614" s="30">
        <v>10</v>
      </c>
      <c r="R614" s="29"/>
      <c r="S614" s="47" t="str">
        <f>IF($C614=3,$Q614,+IFERROR(VLOOKUP(C614&amp;"."&amp;E614,VU!$D$4:$H$38,5,0),""))</f>
        <v/>
      </c>
      <c r="T614" s="31" t="s">
        <v>37</v>
      </c>
      <c r="U614" s="32"/>
      <c r="V614" s="47" t="str">
        <f>+IF(T614="",S614,+IF(T614=VU!$B$18,S614,IF(OR(T614=VU!$B$16,T614=VU!$B$17),U614,0)))</f>
        <v/>
      </c>
    </row>
    <row r="615" spans="1:22" x14ac:dyDescent="0.25">
      <c r="A615" s="28"/>
      <c r="B615" s="28"/>
      <c r="C615" s="46" t="str">
        <f>++IFERROR(INDEX(VU!$A$4:$A$9,MATCH(RAB!$D615,VU!$B$4:$B$9,0)),"")</f>
        <v/>
      </c>
      <c r="D615" s="29"/>
      <c r="E615" s="46" t="str">
        <f>++IFERROR(INDEX(VU!$F$4:$F$38,MATCH(RAB!$F615,VU!$G$4:$G$38,0)),"")</f>
        <v/>
      </c>
      <c r="F615" s="29"/>
      <c r="G615" s="58"/>
      <c r="H615" s="59"/>
      <c r="I615" s="60"/>
      <c r="J615" s="59"/>
      <c r="K615" s="59"/>
      <c r="L615" s="59"/>
      <c r="M615" s="47">
        <f t="shared" si="23"/>
        <v>0</v>
      </c>
      <c r="N615" s="47">
        <f t="shared" si="24"/>
        <v>0</v>
      </c>
      <c r="O615" s="47">
        <f t="shared" si="25"/>
        <v>0</v>
      </c>
      <c r="P615" s="47">
        <f t="shared" si="26"/>
        <v>0</v>
      </c>
      <c r="Q615" s="30">
        <v>10</v>
      </c>
      <c r="R615" s="29"/>
      <c r="S615" s="47" t="str">
        <f>IF($C615=3,$Q615,+IFERROR(VLOOKUP(C615&amp;"."&amp;E615,VU!$D$4:$H$38,5,0),""))</f>
        <v/>
      </c>
      <c r="T615" s="31" t="s">
        <v>37</v>
      </c>
      <c r="U615" s="32"/>
      <c r="V615" s="47" t="str">
        <f>+IF(T615="",S615,+IF(T615=VU!$B$18,S615,IF(OR(T615=VU!$B$16,T615=VU!$B$17),U615,0)))</f>
        <v/>
      </c>
    </row>
    <row r="616" spans="1:22" x14ac:dyDescent="0.25">
      <c r="A616" s="28"/>
      <c r="B616" s="28"/>
      <c r="C616" s="46" t="str">
        <f>++IFERROR(INDEX(VU!$A$4:$A$9,MATCH(RAB!$D616,VU!$B$4:$B$9,0)),"")</f>
        <v/>
      </c>
      <c r="D616" s="29"/>
      <c r="E616" s="46" t="str">
        <f>++IFERROR(INDEX(VU!$F$4:$F$38,MATCH(RAB!$F616,VU!$G$4:$G$38,0)),"")</f>
        <v/>
      </c>
      <c r="F616" s="29"/>
      <c r="G616" s="58"/>
      <c r="H616" s="59"/>
      <c r="I616" s="60"/>
      <c r="J616" s="59"/>
      <c r="K616" s="59"/>
      <c r="L616" s="59"/>
      <c r="M616" s="47">
        <f t="shared" si="23"/>
        <v>0</v>
      </c>
      <c r="N616" s="47">
        <f t="shared" si="24"/>
        <v>0</v>
      </c>
      <c r="O616" s="47">
        <f t="shared" si="25"/>
        <v>0</v>
      </c>
      <c r="P616" s="47">
        <f t="shared" si="26"/>
        <v>0</v>
      </c>
      <c r="Q616" s="30">
        <v>10</v>
      </c>
      <c r="R616" s="29"/>
      <c r="S616" s="47" t="str">
        <f>IF($C616=3,$Q616,+IFERROR(VLOOKUP(C616&amp;"."&amp;E616,VU!$D$4:$H$38,5,0),""))</f>
        <v/>
      </c>
      <c r="T616" s="31" t="s">
        <v>37</v>
      </c>
      <c r="U616" s="32"/>
      <c r="V616" s="47" t="str">
        <f>+IF(T616="",S616,+IF(T616=VU!$B$18,S616,IF(OR(T616=VU!$B$16,T616=VU!$B$17),U616,0)))</f>
        <v/>
      </c>
    </row>
    <row r="617" spans="1:22" x14ac:dyDescent="0.25">
      <c r="A617" s="28"/>
      <c r="B617" s="28"/>
      <c r="C617" s="46" t="str">
        <f>++IFERROR(INDEX(VU!$A$4:$A$9,MATCH(RAB!$D617,VU!$B$4:$B$9,0)),"")</f>
        <v/>
      </c>
      <c r="D617" s="29"/>
      <c r="E617" s="46" t="str">
        <f>++IFERROR(INDEX(VU!$F$4:$F$38,MATCH(RAB!$F617,VU!$G$4:$G$38,0)),"")</f>
        <v/>
      </c>
      <c r="F617" s="29"/>
      <c r="G617" s="58"/>
      <c r="H617" s="59"/>
      <c r="I617" s="60"/>
      <c r="J617" s="59"/>
      <c r="K617" s="59"/>
      <c r="L617" s="59"/>
      <c r="M617" s="47">
        <f t="shared" si="23"/>
        <v>0</v>
      </c>
      <c r="N617" s="47">
        <f t="shared" si="24"/>
        <v>0</v>
      </c>
      <c r="O617" s="47">
        <f t="shared" si="25"/>
        <v>0</v>
      </c>
      <c r="P617" s="47">
        <f t="shared" si="26"/>
        <v>0</v>
      </c>
      <c r="Q617" s="30">
        <v>10</v>
      </c>
      <c r="R617" s="29"/>
      <c r="S617" s="47" t="str">
        <f>IF($C617=3,$Q617,+IFERROR(VLOOKUP(C617&amp;"."&amp;E617,VU!$D$4:$H$38,5,0),""))</f>
        <v/>
      </c>
      <c r="T617" s="31" t="s">
        <v>37</v>
      </c>
      <c r="U617" s="32"/>
      <c r="V617" s="47" t="str">
        <f>+IF(T617="",S617,+IF(T617=VU!$B$18,S617,IF(OR(T617=VU!$B$16,T617=VU!$B$17),U617,0)))</f>
        <v/>
      </c>
    </row>
    <row r="618" spans="1:22" x14ac:dyDescent="0.25">
      <c r="A618" s="28"/>
      <c r="B618" s="28"/>
      <c r="C618" s="46" t="str">
        <f>++IFERROR(INDEX(VU!$A$4:$A$9,MATCH(RAB!$D618,VU!$B$4:$B$9,0)),"")</f>
        <v/>
      </c>
      <c r="D618" s="29"/>
      <c r="E618" s="46" t="str">
        <f>++IFERROR(INDEX(VU!$F$4:$F$38,MATCH(RAB!$F618,VU!$G$4:$G$38,0)),"")</f>
        <v/>
      </c>
      <c r="F618" s="29"/>
      <c r="G618" s="58"/>
      <c r="H618" s="59"/>
      <c r="I618" s="60"/>
      <c r="J618" s="59"/>
      <c r="K618" s="59"/>
      <c r="L618" s="59"/>
      <c r="M618" s="47">
        <f t="shared" si="23"/>
        <v>0</v>
      </c>
      <c r="N618" s="47">
        <f t="shared" si="24"/>
        <v>0</v>
      </c>
      <c r="O618" s="47">
        <f t="shared" si="25"/>
        <v>0</v>
      </c>
      <c r="P618" s="47">
        <f t="shared" si="26"/>
        <v>0</v>
      </c>
      <c r="Q618" s="30">
        <v>10</v>
      </c>
      <c r="R618" s="29"/>
      <c r="S618" s="47" t="str">
        <f>IF($C618=3,$Q618,+IFERROR(VLOOKUP(C618&amp;"."&amp;E618,VU!$D$4:$H$38,5,0),""))</f>
        <v/>
      </c>
      <c r="T618" s="31" t="s">
        <v>37</v>
      </c>
      <c r="U618" s="32"/>
      <c r="V618" s="47" t="str">
        <f>+IF(T618="",S618,+IF(T618=VU!$B$18,S618,IF(OR(T618=VU!$B$16,T618=VU!$B$17),U618,0)))</f>
        <v/>
      </c>
    </row>
    <row r="619" spans="1:22" x14ac:dyDescent="0.25">
      <c r="A619" s="28"/>
      <c r="B619" s="28"/>
      <c r="C619" s="46" t="str">
        <f>++IFERROR(INDEX(VU!$A$4:$A$9,MATCH(RAB!$D619,VU!$B$4:$B$9,0)),"")</f>
        <v/>
      </c>
      <c r="D619" s="29"/>
      <c r="E619" s="46" t="str">
        <f>++IFERROR(INDEX(VU!$F$4:$F$38,MATCH(RAB!$F619,VU!$G$4:$G$38,0)),"")</f>
        <v/>
      </c>
      <c r="F619" s="29"/>
      <c r="G619" s="58"/>
      <c r="H619" s="59"/>
      <c r="I619" s="60"/>
      <c r="J619" s="59"/>
      <c r="K619" s="59"/>
      <c r="L619" s="59"/>
      <c r="M619" s="47">
        <f t="shared" si="23"/>
        <v>0</v>
      </c>
      <c r="N619" s="47">
        <f t="shared" si="24"/>
        <v>0</v>
      </c>
      <c r="O619" s="47">
        <f t="shared" si="25"/>
        <v>0</v>
      </c>
      <c r="P619" s="47">
        <f t="shared" si="26"/>
        <v>0</v>
      </c>
      <c r="Q619" s="30">
        <v>10</v>
      </c>
      <c r="R619" s="29"/>
      <c r="S619" s="47" t="str">
        <f>IF($C619=3,$Q619,+IFERROR(VLOOKUP(C619&amp;"."&amp;E619,VU!$D$4:$H$38,5,0),""))</f>
        <v/>
      </c>
      <c r="T619" s="31" t="s">
        <v>37</v>
      </c>
      <c r="U619" s="32"/>
      <c r="V619" s="47" t="str">
        <f>+IF(T619="",S619,+IF(T619=VU!$B$18,S619,IF(OR(T619=VU!$B$16,T619=VU!$B$17),U619,0)))</f>
        <v/>
      </c>
    </row>
    <row r="620" spans="1:22" x14ac:dyDescent="0.25">
      <c r="A620" s="28"/>
      <c r="B620" s="28"/>
      <c r="C620" s="46" t="str">
        <f>++IFERROR(INDEX(VU!$A$4:$A$9,MATCH(RAB!$D620,VU!$B$4:$B$9,0)),"")</f>
        <v/>
      </c>
      <c r="D620" s="29"/>
      <c r="E620" s="46" t="str">
        <f>++IFERROR(INDEX(VU!$F$4:$F$38,MATCH(RAB!$F620,VU!$G$4:$G$38,0)),"")</f>
        <v/>
      </c>
      <c r="F620" s="29"/>
      <c r="G620" s="58"/>
      <c r="H620" s="59"/>
      <c r="I620" s="60"/>
      <c r="J620" s="59"/>
      <c r="K620" s="59"/>
      <c r="L620" s="59"/>
      <c r="M620" s="47">
        <f t="shared" si="23"/>
        <v>0</v>
      </c>
      <c r="N620" s="47">
        <f t="shared" si="24"/>
        <v>0</v>
      </c>
      <c r="O620" s="47">
        <f t="shared" si="25"/>
        <v>0</v>
      </c>
      <c r="P620" s="47">
        <f t="shared" si="26"/>
        <v>0</v>
      </c>
      <c r="Q620" s="30">
        <v>10</v>
      </c>
      <c r="R620" s="29"/>
      <c r="S620" s="47" t="str">
        <f>IF($C620=3,$Q620,+IFERROR(VLOOKUP(C620&amp;"."&amp;E620,VU!$D$4:$H$38,5,0),""))</f>
        <v/>
      </c>
      <c r="T620" s="31" t="s">
        <v>37</v>
      </c>
      <c r="U620" s="32"/>
      <c r="V620" s="47" t="str">
        <f>+IF(T620="",S620,+IF(T620=VU!$B$18,S620,IF(OR(T620=VU!$B$16,T620=VU!$B$17),U620,0)))</f>
        <v/>
      </c>
    </row>
    <row r="621" spans="1:22" x14ac:dyDescent="0.25">
      <c r="A621" s="28"/>
      <c r="B621" s="28"/>
      <c r="C621" s="46" t="str">
        <f>++IFERROR(INDEX(VU!$A$4:$A$9,MATCH(RAB!$D621,VU!$B$4:$B$9,0)),"")</f>
        <v/>
      </c>
      <c r="D621" s="29"/>
      <c r="E621" s="46" t="str">
        <f>++IFERROR(INDEX(VU!$F$4:$F$38,MATCH(RAB!$F621,VU!$G$4:$G$38,0)),"")</f>
        <v/>
      </c>
      <c r="F621" s="29"/>
      <c r="G621" s="58"/>
      <c r="H621" s="59"/>
      <c r="I621" s="60"/>
      <c r="J621" s="59"/>
      <c r="K621" s="59"/>
      <c r="L621" s="59"/>
      <c r="M621" s="47">
        <f t="shared" si="23"/>
        <v>0</v>
      </c>
      <c r="N621" s="47">
        <f t="shared" si="24"/>
        <v>0</v>
      </c>
      <c r="O621" s="47">
        <f t="shared" si="25"/>
        <v>0</v>
      </c>
      <c r="P621" s="47">
        <f t="shared" si="26"/>
        <v>0</v>
      </c>
      <c r="Q621" s="30">
        <v>10</v>
      </c>
      <c r="R621" s="29"/>
      <c r="S621" s="47" t="str">
        <f>IF($C621=3,$Q621,+IFERROR(VLOOKUP(C621&amp;"."&amp;E621,VU!$D$4:$H$38,5,0),""))</f>
        <v/>
      </c>
      <c r="T621" s="31" t="s">
        <v>37</v>
      </c>
      <c r="U621" s="32"/>
      <c r="V621" s="47" t="str">
        <f>+IF(T621="",S621,+IF(T621=VU!$B$18,S621,IF(OR(T621=VU!$B$16,T621=VU!$B$17),U621,0)))</f>
        <v/>
      </c>
    </row>
    <row r="622" spans="1:22" x14ac:dyDescent="0.25">
      <c r="A622" s="28"/>
      <c r="B622" s="28"/>
      <c r="C622" s="46" t="str">
        <f>++IFERROR(INDEX(VU!$A$4:$A$9,MATCH(RAB!$D622,VU!$B$4:$B$9,0)),"")</f>
        <v/>
      </c>
      <c r="D622" s="29"/>
      <c r="E622" s="46" t="str">
        <f>++IFERROR(INDEX(VU!$F$4:$F$38,MATCH(RAB!$F622,VU!$G$4:$G$38,0)),"")</f>
        <v/>
      </c>
      <c r="F622" s="29"/>
      <c r="G622" s="58"/>
      <c r="H622" s="59"/>
      <c r="I622" s="60"/>
      <c r="J622" s="59"/>
      <c r="K622" s="59"/>
      <c r="L622" s="59"/>
      <c r="M622" s="47">
        <f t="shared" si="23"/>
        <v>0</v>
      </c>
      <c r="N622" s="47">
        <f t="shared" si="24"/>
        <v>0</v>
      </c>
      <c r="O622" s="47">
        <f t="shared" si="25"/>
        <v>0</v>
      </c>
      <c r="P622" s="47">
        <f t="shared" si="26"/>
        <v>0</v>
      </c>
      <c r="Q622" s="30">
        <v>10</v>
      </c>
      <c r="R622" s="29"/>
      <c r="S622" s="47" t="str">
        <f>IF($C622=3,$Q622,+IFERROR(VLOOKUP(C622&amp;"."&amp;E622,VU!$D$4:$H$38,5,0),""))</f>
        <v/>
      </c>
      <c r="T622" s="31" t="s">
        <v>37</v>
      </c>
      <c r="U622" s="32"/>
      <c r="V622" s="47" t="str">
        <f>+IF(T622="",S622,+IF(T622=VU!$B$18,S622,IF(OR(T622=VU!$B$16,T622=VU!$B$17),U622,0)))</f>
        <v/>
      </c>
    </row>
    <row r="623" spans="1:22" x14ac:dyDescent="0.25">
      <c r="A623" s="28"/>
      <c r="B623" s="28"/>
      <c r="C623" s="46" t="str">
        <f>++IFERROR(INDEX(VU!$A$4:$A$9,MATCH(RAB!$D623,VU!$B$4:$B$9,0)),"")</f>
        <v/>
      </c>
      <c r="D623" s="29"/>
      <c r="E623" s="46" t="str">
        <f>++IFERROR(INDEX(VU!$F$4:$F$38,MATCH(RAB!$F623,VU!$G$4:$G$38,0)),"")</f>
        <v/>
      </c>
      <c r="F623" s="29"/>
      <c r="G623" s="58"/>
      <c r="H623" s="59"/>
      <c r="I623" s="60"/>
      <c r="J623" s="59"/>
      <c r="K623" s="59"/>
      <c r="L623" s="59"/>
      <c r="M623" s="47">
        <f t="shared" si="23"/>
        <v>0</v>
      </c>
      <c r="N623" s="47">
        <f t="shared" si="24"/>
        <v>0</v>
      </c>
      <c r="O623" s="47">
        <f t="shared" si="25"/>
        <v>0</v>
      </c>
      <c r="P623" s="47">
        <f t="shared" si="26"/>
        <v>0</v>
      </c>
      <c r="Q623" s="30">
        <v>10</v>
      </c>
      <c r="R623" s="29"/>
      <c r="S623" s="47" t="str">
        <f>IF($C623=3,$Q623,+IFERROR(VLOOKUP(C623&amp;"."&amp;E623,VU!$D$4:$H$38,5,0),""))</f>
        <v/>
      </c>
      <c r="T623" s="31" t="s">
        <v>37</v>
      </c>
      <c r="U623" s="32"/>
      <c r="V623" s="47" t="str">
        <f>+IF(T623="",S623,+IF(T623=VU!$B$18,S623,IF(OR(T623=VU!$B$16,T623=VU!$B$17),U623,0)))</f>
        <v/>
      </c>
    </row>
    <row r="624" spans="1:22" x14ac:dyDescent="0.25">
      <c r="A624" s="28"/>
      <c r="B624" s="28"/>
      <c r="C624" s="46" t="str">
        <f>++IFERROR(INDEX(VU!$A$4:$A$9,MATCH(RAB!$D624,VU!$B$4:$B$9,0)),"")</f>
        <v/>
      </c>
      <c r="D624" s="29"/>
      <c r="E624" s="46" t="str">
        <f>++IFERROR(INDEX(VU!$F$4:$F$38,MATCH(RAB!$F624,VU!$G$4:$G$38,0)),"")</f>
        <v/>
      </c>
      <c r="F624" s="29"/>
      <c r="G624" s="58"/>
      <c r="H624" s="59"/>
      <c r="I624" s="60"/>
      <c r="J624" s="59"/>
      <c r="K624" s="59"/>
      <c r="L624" s="59"/>
      <c r="M624" s="47">
        <f t="shared" si="23"/>
        <v>0</v>
      </c>
      <c r="N624" s="47">
        <f t="shared" si="24"/>
        <v>0</v>
      </c>
      <c r="O624" s="47">
        <f t="shared" si="25"/>
        <v>0</v>
      </c>
      <c r="P624" s="47">
        <f t="shared" si="26"/>
        <v>0</v>
      </c>
      <c r="Q624" s="30">
        <v>10</v>
      </c>
      <c r="R624" s="29"/>
      <c r="S624" s="47" t="str">
        <f>IF($C624=3,$Q624,+IFERROR(VLOOKUP(C624&amp;"."&amp;E624,VU!$D$4:$H$38,5,0),""))</f>
        <v/>
      </c>
      <c r="T624" s="31" t="s">
        <v>37</v>
      </c>
      <c r="U624" s="32"/>
      <c r="V624" s="47" t="str">
        <f>+IF(T624="",S624,+IF(T624=VU!$B$18,S624,IF(OR(T624=VU!$B$16,T624=VU!$B$17),U624,0)))</f>
        <v/>
      </c>
    </row>
    <row r="625" spans="1:22" x14ac:dyDescent="0.25">
      <c r="A625" s="28"/>
      <c r="B625" s="28"/>
      <c r="C625" s="46" t="str">
        <f>++IFERROR(INDEX(VU!$A$4:$A$9,MATCH(RAB!$D625,VU!$B$4:$B$9,0)),"")</f>
        <v/>
      </c>
      <c r="D625" s="29"/>
      <c r="E625" s="46" t="str">
        <f>++IFERROR(INDEX(VU!$F$4:$F$38,MATCH(RAB!$F625,VU!$G$4:$G$38,0)),"")</f>
        <v/>
      </c>
      <c r="F625" s="29"/>
      <c r="G625" s="58"/>
      <c r="H625" s="59"/>
      <c r="I625" s="60"/>
      <c r="J625" s="59"/>
      <c r="K625" s="59"/>
      <c r="L625" s="59"/>
      <c r="M625" s="47">
        <f t="shared" si="23"/>
        <v>0</v>
      </c>
      <c r="N625" s="47">
        <f t="shared" si="24"/>
        <v>0</v>
      </c>
      <c r="O625" s="47">
        <f t="shared" si="25"/>
        <v>0</v>
      </c>
      <c r="P625" s="47">
        <f t="shared" si="26"/>
        <v>0</v>
      </c>
      <c r="Q625" s="30">
        <v>10</v>
      </c>
      <c r="R625" s="29"/>
      <c r="S625" s="47" t="str">
        <f>IF($C625=3,$Q625,+IFERROR(VLOOKUP(C625&amp;"."&amp;E625,VU!$D$4:$H$38,5,0),""))</f>
        <v/>
      </c>
      <c r="T625" s="31" t="s">
        <v>37</v>
      </c>
      <c r="U625" s="32"/>
      <c r="V625" s="47" t="str">
        <f>+IF(T625="",S625,+IF(T625=VU!$B$18,S625,IF(OR(T625=VU!$B$16,T625=VU!$B$17),U625,0)))</f>
        <v/>
      </c>
    </row>
    <row r="626" spans="1:22" x14ac:dyDescent="0.25">
      <c r="A626" s="28"/>
      <c r="B626" s="28"/>
      <c r="C626" s="46" t="str">
        <f>++IFERROR(INDEX(VU!$A$4:$A$9,MATCH(RAB!$D626,VU!$B$4:$B$9,0)),"")</f>
        <v/>
      </c>
      <c r="D626" s="29"/>
      <c r="E626" s="46" t="str">
        <f>++IFERROR(INDEX(VU!$F$4:$F$38,MATCH(RAB!$F626,VU!$G$4:$G$38,0)),"")</f>
        <v/>
      </c>
      <c r="F626" s="29"/>
      <c r="G626" s="58"/>
      <c r="H626" s="59"/>
      <c r="I626" s="60"/>
      <c r="J626" s="59"/>
      <c r="K626" s="59"/>
      <c r="L626" s="59"/>
      <c r="M626" s="47">
        <f t="shared" si="23"/>
        <v>0</v>
      </c>
      <c r="N626" s="47">
        <f t="shared" si="24"/>
        <v>0</v>
      </c>
      <c r="O626" s="47">
        <f t="shared" si="25"/>
        <v>0</v>
      </c>
      <c r="P626" s="47">
        <f t="shared" si="26"/>
        <v>0</v>
      </c>
      <c r="Q626" s="30">
        <v>10</v>
      </c>
      <c r="R626" s="29"/>
      <c r="S626" s="47" t="str">
        <f>IF($C626=3,$Q626,+IFERROR(VLOOKUP(C626&amp;"."&amp;E626,VU!$D$4:$H$38,5,0),""))</f>
        <v/>
      </c>
      <c r="T626" s="31" t="s">
        <v>37</v>
      </c>
      <c r="U626" s="32"/>
      <c r="V626" s="47" t="str">
        <f>+IF(T626="",S626,+IF(T626=VU!$B$18,S626,IF(OR(T626=VU!$B$16,T626=VU!$B$17),U626,0)))</f>
        <v/>
      </c>
    </row>
    <row r="627" spans="1:22" x14ac:dyDescent="0.25">
      <c r="A627" s="28"/>
      <c r="B627" s="28"/>
      <c r="C627" s="46" t="str">
        <f>++IFERROR(INDEX(VU!$A$4:$A$9,MATCH(RAB!$D627,VU!$B$4:$B$9,0)),"")</f>
        <v/>
      </c>
      <c r="D627" s="29"/>
      <c r="E627" s="46" t="str">
        <f>++IFERROR(INDEX(VU!$F$4:$F$38,MATCH(RAB!$F627,VU!$G$4:$G$38,0)),"")</f>
        <v/>
      </c>
      <c r="F627" s="29"/>
      <c r="G627" s="58"/>
      <c r="H627" s="59"/>
      <c r="I627" s="60"/>
      <c r="J627" s="59"/>
      <c r="K627" s="59"/>
      <c r="L627" s="59"/>
      <c r="M627" s="47">
        <f t="shared" si="23"/>
        <v>0</v>
      </c>
      <c r="N627" s="47">
        <f t="shared" si="24"/>
        <v>0</v>
      </c>
      <c r="O627" s="47">
        <f t="shared" si="25"/>
        <v>0</v>
      </c>
      <c r="P627" s="47">
        <f t="shared" si="26"/>
        <v>0</v>
      </c>
      <c r="Q627" s="30">
        <v>10</v>
      </c>
      <c r="R627" s="29"/>
      <c r="S627" s="47" t="str">
        <f>IF($C627=3,$Q627,+IFERROR(VLOOKUP(C627&amp;"."&amp;E627,VU!$D$4:$H$38,5,0),""))</f>
        <v/>
      </c>
      <c r="T627" s="31" t="s">
        <v>37</v>
      </c>
      <c r="U627" s="32"/>
      <c r="V627" s="47" t="str">
        <f>+IF(T627="",S627,+IF(T627=VU!$B$18,S627,IF(OR(T627=VU!$B$16,T627=VU!$B$17),U627,0)))</f>
        <v/>
      </c>
    </row>
    <row r="628" spans="1:22" x14ac:dyDescent="0.25">
      <c r="A628" s="28"/>
      <c r="B628" s="28"/>
      <c r="C628" s="46" t="str">
        <f>++IFERROR(INDEX(VU!$A$4:$A$9,MATCH(RAB!$D628,VU!$B$4:$B$9,0)),"")</f>
        <v/>
      </c>
      <c r="D628" s="29"/>
      <c r="E628" s="46" t="str">
        <f>++IFERROR(INDEX(VU!$F$4:$F$38,MATCH(RAB!$F628,VU!$G$4:$G$38,0)),"")</f>
        <v/>
      </c>
      <c r="F628" s="29"/>
      <c r="G628" s="58"/>
      <c r="H628" s="59"/>
      <c r="I628" s="60"/>
      <c r="J628" s="59"/>
      <c r="K628" s="59"/>
      <c r="L628" s="59"/>
      <c r="M628" s="47">
        <f t="shared" si="23"/>
        <v>0</v>
      </c>
      <c r="N628" s="47">
        <f t="shared" si="24"/>
        <v>0</v>
      </c>
      <c r="O628" s="47">
        <f t="shared" si="25"/>
        <v>0</v>
      </c>
      <c r="P628" s="47">
        <f t="shared" si="26"/>
        <v>0</v>
      </c>
      <c r="Q628" s="30">
        <v>10</v>
      </c>
      <c r="R628" s="29"/>
      <c r="S628" s="47" t="str">
        <f>IF($C628=3,$Q628,+IFERROR(VLOOKUP(C628&amp;"."&amp;E628,VU!$D$4:$H$38,5,0),""))</f>
        <v/>
      </c>
      <c r="T628" s="31" t="s">
        <v>37</v>
      </c>
      <c r="U628" s="32"/>
      <c r="V628" s="47" t="str">
        <f>+IF(T628="",S628,+IF(T628=VU!$B$18,S628,IF(OR(T628=VU!$B$16,T628=VU!$B$17),U628,0)))</f>
        <v/>
      </c>
    </row>
    <row r="629" spans="1:22" x14ac:dyDescent="0.25">
      <c r="A629" s="28"/>
      <c r="B629" s="28"/>
      <c r="C629" s="46" t="str">
        <f>++IFERROR(INDEX(VU!$A$4:$A$9,MATCH(RAB!$D629,VU!$B$4:$B$9,0)),"")</f>
        <v/>
      </c>
      <c r="D629" s="29"/>
      <c r="E629" s="46" t="str">
        <f>++IFERROR(INDEX(VU!$F$4:$F$38,MATCH(RAB!$F629,VU!$G$4:$G$38,0)),"")</f>
        <v/>
      </c>
      <c r="F629" s="29"/>
      <c r="G629" s="58"/>
      <c r="H629" s="59"/>
      <c r="I629" s="60"/>
      <c r="J629" s="59"/>
      <c r="K629" s="59"/>
      <c r="L629" s="59"/>
      <c r="M629" s="47">
        <f t="shared" si="23"/>
        <v>0</v>
      </c>
      <c r="N629" s="47">
        <f t="shared" si="24"/>
        <v>0</v>
      </c>
      <c r="O629" s="47">
        <f t="shared" si="25"/>
        <v>0</v>
      </c>
      <c r="P629" s="47">
        <f t="shared" si="26"/>
        <v>0</v>
      </c>
      <c r="Q629" s="30">
        <v>10</v>
      </c>
      <c r="R629" s="29"/>
      <c r="S629" s="47" t="str">
        <f>IF($C629=3,$Q629,+IFERROR(VLOOKUP(C629&amp;"."&amp;E629,VU!$D$4:$H$38,5,0),""))</f>
        <v/>
      </c>
      <c r="T629" s="31" t="s">
        <v>37</v>
      </c>
      <c r="U629" s="32"/>
      <c r="V629" s="47" t="str">
        <f>+IF(T629="",S629,+IF(T629=VU!$B$18,S629,IF(OR(T629=VU!$B$16,T629=VU!$B$17),U629,0)))</f>
        <v/>
      </c>
    </row>
    <row r="630" spans="1:22" x14ac:dyDescent="0.25">
      <c r="A630" s="28"/>
      <c r="B630" s="28"/>
      <c r="C630" s="46" t="str">
        <f>++IFERROR(INDEX(VU!$A$4:$A$9,MATCH(RAB!$D630,VU!$B$4:$B$9,0)),"")</f>
        <v/>
      </c>
      <c r="D630" s="29"/>
      <c r="E630" s="46" t="str">
        <f>++IFERROR(INDEX(VU!$F$4:$F$38,MATCH(RAB!$F630,VU!$G$4:$G$38,0)),"")</f>
        <v/>
      </c>
      <c r="F630" s="29"/>
      <c r="G630" s="58"/>
      <c r="H630" s="59"/>
      <c r="I630" s="60"/>
      <c r="J630" s="59"/>
      <c r="K630" s="59"/>
      <c r="L630" s="59"/>
      <c r="M630" s="47">
        <f t="shared" si="23"/>
        <v>0</v>
      </c>
      <c r="N630" s="47">
        <f t="shared" si="24"/>
        <v>0</v>
      </c>
      <c r="O630" s="47">
        <f t="shared" si="25"/>
        <v>0</v>
      </c>
      <c r="P630" s="47">
        <f t="shared" si="26"/>
        <v>0</v>
      </c>
      <c r="Q630" s="30">
        <v>10</v>
      </c>
      <c r="R630" s="29"/>
      <c r="S630" s="47" t="str">
        <f>IF($C630=3,$Q630,+IFERROR(VLOOKUP(C630&amp;"."&amp;E630,VU!$D$4:$H$38,5,0),""))</f>
        <v/>
      </c>
      <c r="T630" s="31" t="s">
        <v>37</v>
      </c>
      <c r="U630" s="32"/>
      <c r="V630" s="47" t="str">
        <f>+IF(T630="",S630,+IF(T630=VU!$B$18,S630,IF(OR(T630=VU!$B$16,T630=VU!$B$17),U630,0)))</f>
        <v/>
      </c>
    </row>
    <row r="631" spans="1:22" x14ac:dyDescent="0.25">
      <c r="A631" s="28"/>
      <c r="B631" s="28"/>
      <c r="C631" s="46" t="str">
        <f>++IFERROR(INDEX(VU!$A$4:$A$9,MATCH(RAB!$D631,VU!$B$4:$B$9,0)),"")</f>
        <v/>
      </c>
      <c r="D631" s="29"/>
      <c r="E631" s="46" t="str">
        <f>++IFERROR(INDEX(VU!$F$4:$F$38,MATCH(RAB!$F631,VU!$G$4:$G$38,0)),"")</f>
        <v/>
      </c>
      <c r="F631" s="29"/>
      <c r="G631" s="58"/>
      <c r="H631" s="59"/>
      <c r="I631" s="60"/>
      <c r="J631" s="59"/>
      <c r="K631" s="59"/>
      <c r="L631" s="59"/>
      <c r="M631" s="47">
        <f t="shared" si="23"/>
        <v>0</v>
      </c>
      <c r="N631" s="47">
        <f t="shared" si="24"/>
        <v>0</v>
      </c>
      <c r="O631" s="47">
        <f t="shared" si="25"/>
        <v>0</v>
      </c>
      <c r="P631" s="47">
        <f t="shared" si="26"/>
        <v>0</v>
      </c>
      <c r="Q631" s="30">
        <v>10</v>
      </c>
      <c r="R631" s="29"/>
      <c r="S631" s="47" t="str">
        <f>IF($C631=3,$Q631,+IFERROR(VLOOKUP(C631&amp;"."&amp;E631,VU!$D$4:$H$38,5,0),""))</f>
        <v/>
      </c>
      <c r="T631" s="31" t="s">
        <v>37</v>
      </c>
      <c r="U631" s="32"/>
      <c r="V631" s="47" t="str">
        <f>+IF(T631="",S631,+IF(T631=VU!$B$18,S631,IF(OR(T631=VU!$B$16,T631=VU!$B$17),U631,0)))</f>
        <v/>
      </c>
    </row>
    <row r="632" spans="1:22" x14ac:dyDescent="0.25">
      <c r="A632" s="28"/>
      <c r="B632" s="28"/>
      <c r="C632" s="46" t="str">
        <f>++IFERROR(INDEX(VU!$A$4:$A$9,MATCH(RAB!$D632,VU!$B$4:$B$9,0)),"")</f>
        <v/>
      </c>
      <c r="D632" s="29"/>
      <c r="E632" s="46" t="str">
        <f>++IFERROR(INDEX(VU!$F$4:$F$38,MATCH(RAB!$F632,VU!$G$4:$G$38,0)),"")</f>
        <v/>
      </c>
      <c r="F632" s="29"/>
      <c r="G632" s="58"/>
      <c r="H632" s="59"/>
      <c r="I632" s="60"/>
      <c r="J632" s="59"/>
      <c r="K632" s="59"/>
      <c r="L632" s="59"/>
      <c r="M632" s="47">
        <f t="shared" si="23"/>
        <v>0</v>
      </c>
      <c r="N632" s="47">
        <f t="shared" si="24"/>
        <v>0</v>
      </c>
      <c r="O632" s="47">
        <f t="shared" si="25"/>
        <v>0</v>
      </c>
      <c r="P632" s="47">
        <f t="shared" si="26"/>
        <v>0</v>
      </c>
      <c r="Q632" s="30">
        <v>10</v>
      </c>
      <c r="R632" s="29"/>
      <c r="S632" s="47" t="str">
        <f>IF($C632=3,$Q632,+IFERROR(VLOOKUP(C632&amp;"."&amp;E632,VU!$D$4:$H$38,5,0),""))</f>
        <v/>
      </c>
      <c r="T632" s="31" t="s">
        <v>37</v>
      </c>
      <c r="U632" s="32"/>
      <c r="V632" s="47" t="str">
        <f>+IF(T632="",S632,+IF(T632=VU!$B$18,S632,IF(OR(T632=VU!$B$16,T632=VU!$B$17),U632,0)))</f>
        <v/>
      </c>
    </row>
    <row r="633" spans="1:22" x14ac:dyDescent="0.25">
      <c r="A633" s="28"/>
      <c r="B633" s="28"/>
      <c r="C633" s="46" t="str">
        <f>++IFERROR(INDEX(VU!$A$4:$A$9,MATCH(RAB!$D633,VU!$B$4:$B$9,0)),"")</f>
        <v/>
      </c>
      <c r="D633" s="29"/>
      <c r="E633" s="46" t="str">
        <f>++IFERROR(INDEX(VU!$F$4:$F$38,MATCH(RAB!$F633,VU!$G$4:$G$38,0)),"")</f>
        <v/>
      </c>
      <c r="F633" s="29"/>
      <c r="G633" s="58"/>
      <c r="H633" s="59"/>
      <c r="I633" s="60"/>
      <c r="J633" s="59"/>
      <c r="K633" s="59"/>
      <c r="L633" s="59"/>
      <c r="M633" s="47">
        <f t="shared" si="23"/>
        <v>0</v>
      </c>
      <c r="N633" s="47">
        <f t="shared" si="24"/>
        <v>0</v>
      </c>
      <c r="O633" s="47">
        <f t="shared" si="25"/>
        <v>0</v>
      </c>
      <c r="P633" s="47">
        <f t="shared" si="26"/>
        <v>0</v>
      </c>
      <c r="Q633" s="30">
        <v>10</v>
      </c>
      <c r="R633" s="29"/>
      <c r="S633" s="47" t="str">
        <f>IF($C633=3,$Q633,+IFERROR(VLOOKUP(C633&amp;"."&amp;E633,VU!$D$4:$H$38,5,0),""))</f>
        <v/>
      </c>
      <c r="T633" s="31" t="s">
        <v>37</v>
      </c>
      <c r="U633" s="32"/>
      <c r="V633" s="47" t="str">
        <f>+IF(T633="",S633,+IF(T633=VU!$B$18,S633,IF(OR(T633=VU!$B$16,T633=VU!$B$17),U633,0)))</f>
        <v/>
      </c>
    </row>
    <row r="634" spans="1:22" x14ac:dyDescent="0.25">
      <c r="A634" s="28"/>
      <c r="B634" s="28"/>
      <c r="C634" s="46" t="str">
        <f>++IFERROR(INDEX(VU!$A$4:$A$9,MATCH(RAB!$D634,VU!$B$4:$B$9,0)),"")</f>
        <v/>
      </c>
      <c r="D634" s="29"/>
      <c r="E634" s="46" t="str">
        <f>++IFERROR(INDEX(VU!$F$4:$F$38,MATCH(RAB!$F634,VU!$G$4:$G$38,0)),"")</f>
        <v/>
      </c>
      <c r="F634" s="29"/>
      <c r="G634" s="58"/>
      <c r="H634" s="59"/>
      <c r="I634" s="60"/>
      <c r="J634" s="59"/>
      <c r="K634" s="59"/>
      <c r="L634" s="59"/>
      <c r="M634" s="47">
        <f t="shared" si="23"/>
        <v>0</v>
      </c>
      <c r="N634" s="47">
        <f t="shared" si="24"/>
        <v>0</v>
      </c>
      <c r="O634" s="47">
        <f t="shared" si="25"/>
        <v>0</v>
      </c>
      <c r="P634" s="47">
        <f t="shared" si="26"/>
        <v>0</v>
      </c>
      <c r="Q634" s="30">
        <v>10</v>
      </c>
      <c r="R634" s="29"/>
      <c r="S634" s="47" t="str">
        <f>IF($C634=3,$Q634,+IFERROR(VLOOKUP(C634&amp;"."&amp;E634,VU!$D$4:$H$38,5,0),""))</f>
        <v/>
      </c>
      <c r="T634" s="31" t="s">
        <v>37</v>
      </c>
      <c r="U634" s="32"/>
      <c r="V634" s="47" t="str">
        <f>+IF(T634="",S634,+IF(T634=VU!$B$18,S634,IF(OR(T634=VU!$B$16,T634=VU!$B$17),U634,0)))</f>
        <v/>
      </c>
    </row>
    <row r="635" spans="1:22" x14ac:dyDescent="0.25">
      <c r="A635" s="28"/>
      <c r="B635" s="28"/>
      <c r="C635" s="46" t="str">
        <f>++IFERROR(INDEX(VU!$A$4:$A$9,MATCH(RAB!$D635,VU!$B$4:$B$9,0)),"")</f>
        <v/>
      </c>
      <c r="D635" s="29"/>
      <c r="E635" s="46" t="str">
        <f>++IFERROR(INDEX(VU!$F$4:$F$38,MATCH(RAB!$F635,VU!$G$4:$G$38,0)),"")</f>
        <v/>
      </c>
      <c r="F635" s="29"/>
      <c r="G635" s="58"/>
      <c r="H635" s="59"/>
      <c r="I635" s="60"/>
      <c r="J635" s="59"/>
      <c r="K635" s="59"/>
      <c r="L635" s="59"/>
      <c r="M635" s="47">
        <f t="shared" si="23"/>
        <v>0</v>
      </c>
      <c r="N635" s="47">
        <f t="shared" si="24"/>
        <v>0</v>
      </c>
      <c r="O635" s="47">
        <f t="shared" si="25"/>
        <v>0</v>
      </c>
      <c r="P635" s="47">
        <f t="shared" si="26"/>
        <v>0</v>
      </c>
      <c r="Q635" s="30">
        <v>10</v>
      </c>
      <c r="R635" s="29"/>
      <c r="S635" s="47" t="str">
        <f>IF($C635=3,$Q635,+IFERROR(VLOOKUP(C635&amp;"."&amp;E635,VU!$D$4:$H$38,5,0),""))</f>
        <v/>
      </c>
      <c r="T635" s="31" t="s">
        <v>37</v>
      </c>
      <c r="U635" s="32"/>
      <c r="V635" s="47" t="str">
        <f>+IF(T635="",S635,+IF(T635=VU!$B$18,S635,IF(OR(T635=VU!$B$16,T635=VU!$B$17),U635,0)))</f>
        <v/>
      </c>
    </row>
    <row r="636" spans="1:22" x14ac:dyDescent="0.25">
      <c r="A636" s="28"/>
      <c r="B636" s="28"/>
      <c r="C636" s="46" t="str">
        <f>++IFERROR(INDEX(VU!$A$4:$A$9,MATCH(RAB!$D636,VU!$B$4:$B$9,0)),"")</f>
        <v/>
      </c>
      <c r="D636" s="29"/>
      <c r="E636" s="46" t="str">
        <f>++IFERROR(INDEX(VU!$F$4:$F$38,MATCH(RAB!$F636,VU!$G$4:$G$38,0)),"")</f>
        <v/>
      </c>
      <c r="F636" s="29"/>
      <c r="G636" s="58"/>
      <c r="H636" s="59"/>
      <c r="I636" s="60"/>
      <c r="J636" s="59"/>
      <c r="K636" s="59"/>
      <c r="L636" s="59"/>
      <c r="M636" s="47">
        <f t="shared" si="23"/>
        <v>0</v>
      </c>
      <c r="N636" s="47">
        <f t="shared" si="24"/>
        <v>0</v>
      </c>
      <c r="O636" s="47">
        <f t="shared" si="25"/>
        <v>0</v>
      </c>
      <c r="P636" s="47">
        <f t="shared" si="26"/>
        <v>0</v>
      </c>
      <c r="Q636" s="30">
        <v>10</v>
      </c>
      <c r="R636" s="29"/>
      <c r="S636" s="47" t="str">
        <f>IF($C636=3,$Q636,+IFERROR(VLOOKUP(C636&amp;"."&amp;E636,VU!$D$4:$H$38,5,0),""))</f>
        <v/>
      </c>
      <c r="T636" s="31" t="s">
        <v>37</v>
      </c>
      <c r="U636" s="32"/>
      <c r="V636" s="47" t="str">
        <f>+IF(T636="",S636,+IF(T636=VU!$B$18,S636,IF(OR(T636=VU!$B$16,T636=VU!$B$17),U636,0)))</f>
        <v/>
      </c>
    </row>
    <row r="637" spans="1:22" x14ac:dyDescent="0.25">
      <c r="A637" s="28"/>
      <c r="B637" s="28"/>
      <c r="C637" s="46" t="str">
        <f>++IFERROR(INDEX(VU!$A$4:$A$9,MATCH(RAB!$D637,VU!$B$4:$B$9,0)),"")</f>
        <v/>
      </c>
      <c r="D637" s="29"/>
      <c r="E637" s="46" t="str">
        <f>++IFERROR(INDEX(VU!$F$4:$F$38,MATCH(RAB!$F637,VU!$G$4:$G$38,0)),"")</f>
        <v/>
      </c>
      <c r="F637" s="29"/>
      <c r="G637" s="58"/>
      <c r="H637" s="59"/>
      <c r="I637" s="60"/>
      <c r="J637" s="59"/>
      <c r="K637" s="59"/>
      <c r="L637" s="59"/>
      <c r="M637" s="47">
        <f t="shared" si="23"/>
        <v>0</v>
      </c>
      <c r="N637" s="47">
        <f t="shared" si="24"/>
        <v>0</v>
      </c>
      <c r="O637" s="47">
        <f t="shared" si="25"/>
        <v>0</v>
      </c>
      <c r="P637" s="47">
        <f t="shared" si="26"/>
        <v>0</v>
      </c>
      <c r="Q637" s="30">
        <v>10</v>
      </c>
      <c r="R637" s="29"/>
      <c r="S637" s="47" t="str">
        <f>IF($C637=3,$Q637,+IFERROR(VLOOKUP(C637&amp;"."&amp;E637,VU!$D$4:$H$38,5,0),""))</f>
        <v/>
      </c>
      <c r="T637" s="31" t="s">
        <v>37</v>
      </c>
      <c r="U637" s="32"/>
      <c r="V637" s="47" t="str">
        <f>+IF(T637="",S637,+IF(T637=VU!$B$18,S637,IF(OR(T637=VU!$B$16,T637=VU!$B$17),U637,0)))</f>
        <v/>
      </c>
    </row>
    <row r="638" spans="1:22" x14ac:dyDescent="0.25">
      <c r="A638" s="28"/>
      <c r="B638" s="28"/>
      <c r="C638" s="46" t="str">
        <f>++IFERROR(INDEX(VU!$A$4:$A$9,MATCH(RAB!$D638,VU!$B$4:$B$9,0)),"")</f>
        <v/>
      </c>
      <c r="D638" s="29"/>
      <c r="E638" s="46" t="str">
        <f>++IFERROR(INDEX(VU!$F$4:$F$38,MATCH(RAB!$F638,VU!$G$4:$G$38,0)),"")</f>
        <v/>
      </c>
      <c r="F638" s="29"/>
      <c r="G638" s="58"/>
      <c r="H638" s="59"/>
      <c r="I638" s="60"/>
      <c r="J638" s="59"/>
      <c r="K638" s="59"/>
      <c r="L638" s="59"/>
      <c r="M638" s="47">
        <f t="shared" si="23"/>
        <v>0</v>
      </c>
      <c r="N638" s="47">
        <f t="shared" si="24"/>
        <v>0</v>
      </c>
      <c r="O638" s="47">
        <f t="shared" si="25"/>
        <v>0</v>
      </c>
      <c r="P638" s="47">
        <f t="shared" si="26"/>
        <v>0</v>
      </c>
      <c r="Q638" s="30">
        <v>10</v>
      </c>
      <c r="R638" s="29"/>
      <c r="S638" s="47" t="str">
        <f>IF($C638=3,$Q638,+IFERROR(VLOOKUP(C638&amp;"."&amp;E638,VU!$D$4:$H$38,5,0),""))</f>
        <v/>
      </c>
      <c r="T638" s="31" t="s">
        <v>37</v>
      </c>
      <c r="U638" s="32"/>
      <c r="V638" s="47" t="str">
        <f>+IF(T638="",S638,+IF(T638=VU!$B$18,S638,IF(OR(T638=VU!$B$16,T638=VU!$B$17),U638,0)))</f>
        <v/>
      </c>
    </row>
    <row r="639" spans="1:22" x14ac:dyDescent="0.25">
      <c r="A639" s="28"/>
      <c r="B639" s="28"/>
      <c r="C639" s="46" t="str">
        <f>++IFERROR(INDEX(VU!$A$4:$A$9,MATCH(RAB!$D639,VU!$B$4:$B$9,0)),"")</f>
        <v/>
      </c>
      <c r="D639" s="29"/>
      <c r="E639" s="46" t="str">
        <f>++IFERROR(INDEX(VU!$F$4:$F$38,MATCH(RAB!$F639,VU!$G$4:$G$38,0)),"")</f>
        <v/>
      </c>
      <c r="F639" s="29"/>
      <c r="G639" s="58"/>
      <c r="H639" s="59"/>
      <c r="I639" s="60"/>
      <c r="J639" s="59"/>
      <c r="K639" s="59"/>
      <c r="L639" s="59"/>
      <c r="M639" s="47">
        <f t="shared" si="23"/>
        <v>0</v>
      </c>
      <c r="N639" s="47">
        <f t="shared" si="24"/>
        <v>0</v>
      </c>
      <c r="O639" s="47">
        <f t="shared" si="25"/>
        <v>0</v>
      </c>
      <c r="P639" s="47">
        <f t="shared" si="26"/>
        <v>0</v>
      </c>
      <c r="Q639" s="30">
        <v>10</v>
      </c>
      <c r="R639" s="29"/>
      <c r="S639" s="47" t="str">
        <f>IF($C639=3,$Q639,+IFERROR(VLOOKUP(C639&amp;"."&amp;E639,VU!$D$4:$H$38,5,0),""))</f>
        <v/>
      </c>
      <c r="T639" s="31" t="s">
        <v>37</v>
      </c>
      <c r="U639" s="32"/>
      <c r="V639" s="47" t="str">
        <f>+IF(T639="",S639,+IF(T639=VU!$B$18,S639,IF(OR(T639=VU!$B$16,T639=VU!$B$17),U639,0)))</f>
        <v/>
      </c>
    </row>
    <row r="640" spans="1:22" x14ac:dyDescent="0.25">
      <c r="A640" s="28"/>
      <c r="B640" s="28"/>
      <c r="C640" s="46" t="str">
        <f>++IFERROR(INDEX(VU!$A$4:$A$9,MATCH(RAB!$D640,VU!$B$4:$B$9,0)),"")</f>
        <v/>
      </c>
      <c r="D640" s="29"/>
      <c r="E640" s="46" t="str">
        <f>++IFERROR(INDEX(VU!$F$4:$F$38,MATCH(RAB!$F640,VU!$G$4:$G$38,0)),"")</f>
        <v/>
      </c>
      <c r="F640" s="29"/>
      <c r="G640" s="58"/>
      <c r="H640" s="59"/>
      <c r="I640" s="60"/>
      <c r="J640" s="59"/>
      <c r="K640" s="59"/>
      <c r="L640" s="59"/>
      <c r="M640" s="47">
        <f t="shared" si="23"/>
        <v>0</v>
      </c>
      <c r="N640" s="47">
        <f t="shared" si="24"/>
        <v>0</v>
      </c>
      <c r="O640" s="47">
        <f t="shared" si="25"/>
        <v>0</v>
      </c>
      <c r="P640" s="47">
        <f t="shared" si="26"/>
        <v>0</v>
      </c>
      <c r="Q640" s="30">
        <v>10</v>
      </c>
      <c r="R640" s="29"/>
      <c r="S640" s="47" t="str">
        <f>IF($C640=3,$Q640,+IFERROR(VLOOKUP(C640&amp;"."&amp;E640,VU!$D$4:$H$38,5,0),""))</f>
        <v/>
      </c>
      <c r="T640" s="31" t="s">
        <v>37</v>
      </c>
      <c r="U640" s="32"/>
      <c r="V640" s="47" t="str">
        <f>+IF(T640="",S640,+IF(T640=VU!$B$18,S640,IF(OR(T640=VU!$B$16,T640=VU!$B$17),U640,0)))</f>
        <v/>
      </c>
    </row>
    <row r="641" spans="1:22" x14ac:dyDescent="0.25">
      <c r="A641" s="28"/>
      <c r="B641" s="28"/>
      <c r="C641" s="46" t="str">
        <f>++IFERROR(INDEX(VU!$A$4:$A$9,MATCH(RAB!$D641,VU!$B$4:$B$9,0)),"")</f>
        <v/>
      </c>
      <c r="D641" s="29"/>
      <c r="E641" s="46" t="str">
        <f>++IFERROR(INDEX(VU!$F$4:$F$38,MATCH(RAB!$F641,VU!$G$4:$G$38,0)),"")</f>
        <v/>
      </c>
      <c r="F641" s="29"/>
      <c r="G641" s="58"/>
      <c r="H641" s="59"/>
      <c r="I641" s="60"/>
      <c r="J641" s="59"/>
      <c r="K641" s="59"/>
      <c r="L641" s="59"/>
      <c r="M641" s="47">
        <f t="shared" si="23"/>
        <v>0</v>
      </c>
      <c r="N641" s="47">
        <f t="shared" si="24"/>
        <v>0</v>
      </c>
      <c r="O641" s="47">
        <f t="shared" si="25"/>
        <v>0</v>
      </c>
      <c r="P641" s="47">
        <f t="shared" si="26"/>
        <v>0</v>
      </c>
      <c r="Q641" s="30">
        <v>10</v>
      </c>
      <c r="R641" s="29"/>
      <c r="S641" s="47" t="str">
        <f>IF($C641=3,$Q641,+IFERROR(VLOOKUP(C641&amp;"."&amp;E641,VU!$D$4:$H$38,5,0),""))</f>
        <v/>
      </c>
      <c r="T641" s="31" t="s">
        <v>37</v>
      </c>
      <c r="U641" s="32"/>
      <c r="V641" s="47" t="str">
        <f>+IF(T641="",S641,+IF(T641=VU!$B$18,S641,IF(OR(T641=VU!$B$16,T641=VU!$B$17),U641,0)))</f>
        <v/>
      </c>
    </row>
    <row r="642" spans="1:22" x14ac:dyDescent="0.25">
      <c r="A642" s="28"/>
      <c r="B642" s="28"/>
      <c r="C642" s="46" t="str">
        <f>++IFERROR(INDEX(VU!$A$4:$A$9,MATCH(RAB!$D642,VU!$B$4:$B$9,0)),"")</f>
        <v/>
      </c>
      <c r="D642" s="29"/>
      <c r="E642" s="46" t="str">
        <f>++IFERROR(INDEX(VU!$F$4:$F$38,MATCH(RAB!$F642,VU!$G$4:$G$38,0)),"")</f>
        <v/>
      </c>
      <c r="F642" s="29"/>
      <c r="G642" s="58"/>
      <c r="H642" s="59"/>
      <c r="I642" s="60"/>
      <c r="J642" s="59"/>
      <c r="K642" s="59"/>
      <c r="L642" s="59"/>
      <c r="M642" s="47">
        <f t="shared" si="23"/>
        <v>0</v>
      </c>
      <c r="N642" s="47">
        <f t="shared" si="24"/>
        <v>0</v>
      </c>
      <c r="O642" s="47">
        <f t="shared" si="25"/>
        <v>0</v>
      </c>
      <c r="P642" s="47">
        <f t="shared" si="26"/>
        <v>0</v>
      </c>
      <c r="Q642" s="30">
        <v>10</v>
      </c>
      <c r="R642" s="29"/>
      <c r="S642" s="47" t="str">
        <f>IF($C642=3,$Q642,+IFERROR(VLOOKUP(C642&amp;"."&amp;E642,VU!$D$4:$H$38,5,0),""))</f>
        <v/>
      </c>
      <c r="T642" s="31" t="s">
        <v>37</v>
      </c>
      <c r="U642" s="32"/>
      <c r="V642" s="47" t="str">
        <f>+IF(T642="",S642,+IF(T642=VU!$B$18,S642,IF(OR(T642=VU!$B$16,T642=VU!$B$17),U642,0)))</f>
        <v/>
      </c>
    </row>
    <row r="643" spans="1:22" x14ac:dyDescent="0.25">
      <c r="A643" s="28"/>
      <c r="B643" s="28"/>
      <c r="C643" s="46" t="str">
        <f>++IFERROR(INDEX(VU!$A$4:$A$9,MATCH(RAB!$D643,VU!$B$4:$B$9,0)),"")</f>
        <v/>
      </c>
      <c r="D643" s="29"/>
      <c r="E643" s="46" t="str">
        <f>++IFERROR(INDEX(VU!$F$4:$F$38,MATCH(RAB!$F643,VU!$G$4:$G$38,0)),"")</f>
        <v/>
      </c>
      <c r="F643" s="29"/>
      <c r="G643" s="58"/>
      <c r="H643" s="59"/>
      <c r="I643" s="60"/>
      <c r="J643" s="59"/>
      <c r="K643" s="59"/>
      <c r="L643" s="59"/>
      <c r="M643" s="47">
        <f t="shared" si="23"/>
        <v>0</v>
      </c>
      <c r="N643" s="47">
        <f t="shared" si="24"/>
        <v>0</v>
      </c>
      <c r="O643" s="47">
        <f t="shared" si="25"/>
        <v>0</v>
      </c>
      <c r="P643" s="47">
        <f t="shared" si="26"/>
        <v>0</v>
      </c>
      <c r="Q643" s="30">
        <v>10</v>
      </c>
      <c r="R643" s="29"/>
      <c r="S643" s="47" t="str">
        <f>IF($C643=3,$Q643,+IFERROR(VLOOKUP(C643&amp;"."&amp;E643,VU!$D$4:$H$38,5,0),""))</f>
        <v/>
      </c>
      <c r="T643" s="31" t="s">
        <v>37</v>
      </c>
      <c r="U643" s="32"/>
      <c r="V643" s="47" t="str">
        <f>+IF(T643="",S643,+IF(T643=VU!$B$18,S643,IF(OR(T643=VU!$B$16,T643=VU!$B$17),U643,0)))</f>
        <v/>
      </c>
    </row>
    <row r="644" spans="1:22" x14ac:dyDescent="0.25">
      <c r="A644" s="28"/>
      <c r="B644" s="28"/>
      <c r="C644" s="46" t="str">
        <f>++IFERROR(INDEX(VU!$A$4:$A$9,MATCH(RAB!$D644,VU!$B$4:$B$9,0)),"")</f>
        <v/>
      </c>
      <c r="D644" s="29"/>
      <c r="E644" s="46" t="str">
        <f>++IFERROR(INDEX(VU!$F$4:$F$38,MATCH(RAB!$F644,VU!$G$4:$G$38,0)),"")</f>
        <v/>
      </c>
      <c r="F644" s="29"/>
      <c r="G644" s="58"/>
      <c r="H644" s="59"/>
      <c r="I644" s="60"/>
      <c r="J644" s="59"/>
      <c r="K644" s="59"/>
      <c r="L644" s="59"/>
      <c r="M644" s="47">
        <f t="shared" si="23"/>
        <v>0</v>
      </c>
      <c r="N644" s="47">
        <f t="shared" si="24"/>
        <v>0</v>
      </c>
      <c r="O644" s="47">
        <f t="shared" si="25"/>
        <v>0</v>
      </c>
      <c r="P644" s="47">
        <f t="shared" si="26"/>
        <v>0</v>
      </c>
      <c r="Q644" s="30">
        <v>10</v>
      </c>
      <c r="R644" s="29"/>
      <c r="S644" s="47" t="str">
        <f>IF($C644=3,$Q644,+IFERROR(VLOOKUP(C644&amp;"."&amp;E644,VU!$D$4:$H$38,5,0),""))</f>
        <v/>
      </c>
      <c r="T644" s="31" t="s">
        <v>37</v>
      </c>
      <c r="U644" s="32"/>
      <c r="V644" s="47" t="str">
        <f>+IF(T644="",S644,+IF(T644=VU!$B$18,S644,IF(OR(T644=VU!$B$16,T644=VU!$B$17),U644,0)))</f>
        <v/>
      </c>
    </row>
    <row r="645" spans="1:22" x14ac:dyDescent="0.25">
      <c r="A645" s="28"/>
      <c r="B645" s="28"/>
      <c r="C645" s="46" t="str">
        <f>++IFERROR(INDEX(VU!$A$4:$A$9,MATCH(RAB!$D645,VU!$B$4:$B$9,0)),"")</f>
        <v/>
      </c>
      <c r="D645" s="29"/>
      <c r="E645" s="46" t="str">
        <f>++IFERROR(INDEX(VU!$F$4:$F$38,MATCH(RAB!$F645,VU!$G$4:$G$38,0)),"")</f>
        <v/>
      </c>
      <c r="F645" s="29"/>
      <c r="G645" s="58"/>
      <c r="H645" s="59"/>
      <c r="I645" s="60"/>
      <c r="J645" s="59"/>
      <c r="K645" s="59"/>
      <c r="L645" s="59"/>
      <c r="M645" s="47">
        <f t="shared" si="23"/>
        <v>0</v>
      </c>
      <c r="N645" s="47">
        <f t="shared" si="24"/>
        <v>0</v>
      </c>
      <c r="O645" s="47">
        <f t="shared" si="25"/>
        <v>0</v>
      </c>
      <c r="P645" s="47">
        <f t="shared" si="26"/>
        <v>0</v>
      </c>
      <c r="Q645" s="30">
        <v>10</v>
      </c>
      <c r="R645" s="29"/>
      <c r="S645" s="47" t="str">
        <f>IF($C645=3,$Q645,+IFERROR(VLOOKUP(C645&amp;"."&amp;E645,VU!$D$4:$H$38,5,0),""))</f>
        <v/>
      </c>
      <c r="T645" s="31" t="s">
        <v>37</v>
      </c>
      <c r="U645" s="32"/>
      <c r="V645" s="47" t="str">
        <f>+IF(T645="",S645,+IF(T645=VU!$B$18,S645,IF(OR(T645=VU!$B$16,T645=VU!$B$17),U645,0)))</f>
        <v/>
      </c>
    </row>
    <row r="646" spans="1:22" x14ac:dyDescent="0.25">
      <c r="A646" s="28"/>
      <c r="B646" s="28"/>
      <c r="C646" s="46" t="str">
        <f>++IFERROR(INDEX(VU!$A$4:$A$9,MATCH(RAB!$D646,VU!$B$4:$B$9,0)),"")</f>
        <v/>
      </c>
      <c r="D646" s="29"/>
      <c r="E646" s="46" t="str">
        <f>++IFERROR(INDEX(VU!$F$4:$F$38,MATCH(RAB!$F646,VU!$G$4:$G$38,0)),"")</f>
        <v/>
      </c>
      <c r="F646" s="29"/>
      <c r="G646" s="58"/>
      <c r="H646" s="59"/>
      <c r="I646" s="60"/>
      <c r="J646" s="59"/>
      <c r="K646" s="59"/>
      <c r="L646" s="59"/>
      <c r="M646" s="47">
        <f t="shared" si="23"/>
        <v>0</v>
      </c>
      <c r="N646" s="47">
        <f t="shared" si="24"/>
        <v>0</v>
      </c>
      <c r="O646" s="47">
        <f t="shared" si="25"/>
        <v>0</v>
      </c>
      <c r="P646" s="47">
        <f t="shared" si="26"/>
        <v>0</v>
      </c>
      <c r="Q646" s="30">
        <v>10</v>
      </c>
      <c r="R646" s="29"/>
      <c r="S646" s="47" t="str">
        <f>IF($C646=3,$Q646,+IFERROR(VLOOKUP(C646&amp;"."&amp;E646,VU!$D$4:$H$38,5,0),""))</f>
        <v/>
      </c>
      <c r="T646" s="31" t="s">
        <v>37</v>
      </c>
      <c r="U646" s="32"/>
      <c r="V646" s="47" t="str">
        <f>+IF(T646="",S646,+IF(T646=VU!$B$18,S646,IF(OR(T646=VU!$B$16,T646=VU!$B$17),U646,0)))</f>
        <v/>
      </c>
    </row>
    <row r="647" spans="1:22" x14ac:dyDescent="0.25">
      <c r="A647" s="28"/>
      <c r="B647" s="28"/>
      <c r="C647" s="46" t="str">
        <f>++IFERROR(INDEX(VU!$A$4:$A$9,MATCH(RAB!$D647,VU!$B$4:$B$9,0)),"")</f>
        <v/>
      </c>
      <c r="D647" s="29"/>
      <c r="E647" s="46" t="str">
        <f>++IFERROR(INDEX(VU!$F$4:$F$38,MATCH(RAB!$F647,VU!$G$4:$G$38,0)),"")</f>
        <v/>
      </c>
      <c r="F647" s="29"/>
      <c r="G647" s="58"/>
      <c r="H647" s="59"/>
      <c r="I647" s="60"/>
      <c r="J647" s="59"/>
      <c r="K647" s="59"/>
      <c r="L647" s="59"/>
      <c r="M647" s="47">
        <f t="shared" si="23"/>
        <v>0</v>
      </c>
      <c r="N647" s="47">
        <f t="shared" si="24"/>
        <v>0</v>
      </c>
      <c r="O647" s="47">
        <f t="shared" si="25"/>
        <v>0</v>
      </c>
      <c r="P647" s="47">
        <f t="shared" si="26"/>
        <v>0</v>
      </c>
      <c r="Q647" s="30">
        <v>10</v>
      </c>
      <c r="R647" s="29"/>
      <c r="S647" s="47" t="str">
        <f>IF($C647=3,$Q647,+IFERROR(VLOOKUP(C647&amp;"."&amp;E647,VU!$D$4:$H$38,5,0),""))</f>
        <v/>
      </c>
      <c r="T647" s="31" t="s">
        <v>37</v>
      </c>
      <c r="U647" s="32"/>
      <c r="V647" s="47" t="str">
        <f>+IF(T647="",S647,+IF(T647=VU!$B$18,S647,IF(OR(T647=VU!$B$16,T647=VU!$B$17),U647,0)))</f>
        <v/>
      </c>
    </row>
    <row r="648" spans="1:22" x14ac:dyDescent="0.25">
      <c r="A648" s="28"/>
      <c r="B648" s="28"/>
      <c r="C648" s="46" t="str">
        <f>++IFERROR(INDEX(VU!$A$4:$A$9,MATCH(RAB!$D648,VU!$B$4:$B$9,0)),"")</f>
        <v/>
      </c>
      <c r="D648" s="29"/>
      <c r="E648" s="46" t="str">
        <f>++IFERROR(INDEX(VU!$F$4:$F$38,MATCH(RAB!$F648,VU!$G$4:$G$38,0)),"")</f>
        <v/>
      </c>
      <c r="F648" s="29"/>
      <c r="G648" s="58"/>
      <c r="H648" s="59"/>
      <c r="I648" s="60"/>
      <c r="J648" s="59"/>
      <c r="K648" s="59"/>
      <c r="L648" s="59"/>
      <c r="M648" s="47">
        <f t="shared" si="23"/>
        <v>0</v>
      </c>
      <c r="N648" s="47">
        <f t="shared" si="24"/>
        <v>0</v>
      </c>
      <c r="O648" s="47">
        <f t="shared" si="25"/>
        <v>0</v>
      </c>
      <c r="P648" s="47">
        <f t="shared" si="26"/>
        <v>0</v>
      </c>
      <c r="Q648" s="30">
        <v>10</v>
      </c>
      <c r="R648" s="29"/>
      <c r="S648" s="47" t="str">
        <f>IF($C648=3,$Q648,+IFERROR(VLOOKUP(C648&amp;"."&amp;E648,VU!$D$4:$H$38,5,0),""))</f>
        <v/>
      </c>
      <c r="T648" s="31" t="s">
        <v>37</v>
      </c>
      <c r="U648" s="32"/>
      <c r="V648" s="47" t="str">
        <f>+IF(T648="",S648,+IF(T648=VU!$B$18,S648,IF(OR(T648=VU!$B$16,T648=VU!$B$17),U648,0)))</f>
        <v/>
      </c>
    </row>
    <row r="649" spans="1:22" x14ac:dyDescent="0.25">
      <c r="A649" s="28"/>
      <c r="B649" s="28"/>
      <c r="C649" s="46" t="str">
        <f>++IFERROR(INDEX(VU!$A$4:$A$9,MATCH(RAB!$D649,VU!$B$4:$B$9,0)),"")</f>
        <v/>
      </c>
      <c r="D649" s="29"/>
      <c r="E649" s="46" t="str">
        <f>++IFERROR(INDEX(VU!$F$4:$F$38,MATCH(RAB!$F649,VU!$G$4:$G$38,0)),"")</f>
        <v/>
      </c>
      <c r="F649" s="29"/>
      <c r="G649" s="58"/>
      <c r="H649" s="59"/>
      <c r="I649" s="60"/>
      <c r="J649" s="59"/>
      <c r="K649" s="59"/>
      <c r="L649" s="59"/>
      <c r="M649" s="47">
        <f t="shared" si="23"/>
        <v>0</v>
      </c>
      <c r="N649" s="47">
        <f t="shared" si="24"/>
        <v>0</v>
      </c>
      <c r="O649" s="47">
        <f t="shared" si="25"/>
        <v>0</v>
      </c>
      <c r="P649" s="47">
        <f t="shared" si="26"/>
        <v>0</v>
      </c>
      <c r="Q649" s="30">
        <v>10</v>
      </c>
      <c r="R649" s="29"/>
      <c r="S649" s="47" t="str">
        <f>IF($C649=3,$Q649,+IFERROR(VLOOKUP(C649&amp;"."&amp;E649,VU!$D$4:$H$38,5,0),""))</f>
        <v/>
      </c>
      <c r="T649" s="31" t="s">
        <v>37</v>
      </c>
      <c r="U649" s="32"/>
      <c r="V649" s="47" t="str">
        <f>+IF(T649="",S649,+IF(T649=VU!$B$18,S649,IF(OR(T649=VU!$B$16,T649=VU!$B$17),U649,0)))</f>
        <v/>
      </c>
    </row>
    <row r="650" spans="1:22" x14ac:dyDescent="0.25">
      <c r="A650" s="28"/>
      <c r="B650" s="28"/>
      <c r="C650" s="46" t="str">
        <f>++IFERROR(INDEX(VU!$A$4:$A$9,MATCH(RAB!$D650,VU!$B$4:$B$9,0)),"")</f>
        <v/>
      </c>
      <c r="D650" s="29"/>
      <c r="E650" s="46" t="str">
        <f>++IFERROR(INDEX(VU!$F$4:$F$38,MATCH(RAB!$F650,VU!$G$4:$G$38,0)),"")</f>
        <v/>
      </c>
      <c r="F650" s="29"/>
      <c r="G650" s="58"/>
      <c r="H650" s="59"/>
      <c r="I650" s="60"/>
      <c r="J650" s="59"/>
      <c r="K650" s="59"/>
      <c r="L650" s="59"/>
      <c r="M650" s="47">
        <f t="shared" si="23"/>
        <v>0</v>
      </c>
      <c r="N650" s="47">
        <f t="shared" si="24"/>
        <v>0</v>
      </c>
      <c r="O650" s="47">
        <f t="shared" si="25"/>
        <v>0</v>
      </c>
      <c r="P650" s="47">
        <f t="shared" si="26"/>
        <v>0</v>
      </c>
      <c r="Q650" s="30">
        <v>10</v>
      </c>
      <c r="R650" s="29"/>
      <c r="S650" s="47" t="str">
        <f>IF($C650=3,$Q650,+IFERROR(VLOOKUP(C650&amp;"."&amp;E650,VU!$D$4:$H$38,5,0),""))</f>
        <v/>
      </c>
      <c r="T650" s="31" t="s">
        <v>37</v>
      </c>
      <c r="U650" s="32"/>
      <c r="V650" s="47" t="str">
        <f>+IF(T650="",S650,+IF(T650=VU!$B$18,S650,IF(OR(T650=VU!$B$16,T650=VU!$B$17),U650,0)))</f>
        <v/>
      </c>
    </row>
    <row r="651" spans="1:22" x14ac:dyDescent="0.25">
      <c r="A651" s="28"/>
      <c r="B651" s="28"/>
      <c r="C651" s="46" t="str">
        <f>++IFERROR(INDEX(VU!$A$4:$A$9,MATCH(RAB!$D651,VU!$B$4:$B$9,0)),"")</f>
        <v/>
      </c>
      <c r="D651" s="29"/>
      <c r="E651" s="46" t="str">
        <f>++IFERROR(INDEX(VU!$F$4:$F$38,MATCH(RAB!$F651,VU!$G$4:$G$38,0)),"")</f>
        <v/>
      </c>
      <c r="F651" s="29"/>
      <c r="G651" s="58"/>
      <c r="H651" s="59"/>
      <c r="I651" s="60"/>
      <c r="J651" s="59"/>
      <c r="K651" s="59"/>
      <c r="L651" s="59"/>
      <c r="M651" s="47">
        <f t="shared" si="23"/>
        <v>0</v>
      </c>
      <c r="N651" s="47">
        <f t="shared" si="24"/>
        <v>0</v>
      </c>
      <c r="O651" s="47">
        <f t="shared" si="25"/>
        <v>0</v>
      </c>
      <c r="P651" s="47">
        <f t="shared" si="26"/>
        <v>0</v>
      </c>
      <c r="Q651" s="30">
        <v>10</v>
      </c>
      <c r="R651" s="29"/>
      <c r="S651" s="47" t="str">
        <f>IF($C651=3,$Q651,+IFERROR(VLOOKUP(C651&amp;"."&amp;E651,VU!$D$4:$H$38,5,0),""))</f>
        <v/>
      </c>
      <c r="T651" s="31" t="s">
        <v>37</v>
      </c>
      <c r="U651" s="32"/>
      <c r="V651" s="47" t="str">
        <f>+IF(T651="",S651,+IF(T651=VU!$B$18,S651,IF(OR(T651=VU!$B$16,T651=VU!$B$17),U651,0)))</f>
        <v/>
      </c>
    </row>
    <row r="652" spans="1:22" x14ac:dyDescent="0.25">
      <c r="A652" s="28"/>
      <c r="B652" s="28"/>
      <c r="C652" s="46" t="str">
        <f>++IFERROR(INDEX(VU!$A$4:$A$9,MATCH(RAB!$D652,VU!$B$4:$B$9,0)),"")</f>
        <v/>
      </c>
      <c r="D652" s="29"/>
      <c r="E652" s="46" t="str">
        <f>++IFERROR(INDEX(VU!$F$4:$F$38,MATCH(RAB!$F652,VU!$G$4:$G$38,0)),"")</f>
        <v/>
      </c>
      <c r="F652" s="29"/>
      <c r="G652" s="58"/>
      <c r="H652" s="59"/>
      <c r="I652" s="60"/>
      <c r="J652" s="59"/>
      <c r="K652" s="59"/>
      <c r="L652" s="59"/>
      <c r="M652" s="47">
        <f t="shared" si="23"/>
        <v>0</v>
      </c>
      <c r="N652" s="47">
        <f t="shared" si="24"/>
        <v>0</v>
      </c>
      <c r="O652" s="47">
        <f t="shared" si="25"/>
        <v>0</v>
      </c>
      <c r="P652" s="47">
        <f t="shared" si="26"/>
        <v>0</v>
      </c>
      <c r="Q652" s="30">
        <v>10</v>
      </c>
      <c r="R652" s="29"/>
      <c r="S652" s="47" t="str">
        <f>IF($C652=3,$Q652,+IFERROR(VLOOKUP(C652&amp;"."&amp;E652,VU!$D$4:$H$38,5,0),""))</f>
        <v/>
      </c>
      <c r="T652" s="31" t="s">
        <v>37</v>
      </c>
      <c r="U652" s="32"/>
      <c r="V652" s="47" t="str">
        <f>+IF(T652="",S652,+IF(T652=VU!$B$18,S652,IF(OR(T652=VU!$B$16,T652=VU!$B$17),U652,0)))</f>
        <v/>
      </c>
    </row>
    <row r="653" spans="1:22" x14ac:dyDescent="0.25">
      <c r="A653" s="28"/>
      <c r="B653" s="28"/>
      <c r="C653" s="46" t="str">
        <f>++IFERROR(INDEX(VU!$A$4:$A$9,MATCH(RAB!$D653,VU!$B$4:$B$9,0)),"")</f>
        <v/>
      </c>
      <c r="D653" s="29"/>
      <c r="E653" s="46" t="str">
        <f>++IFERROR(INDEX(VU!$F$4:$F$38,MATCH(RAB!$F653,VU!$G$4:$G$38,0)),"")</f>
        <v/>
      </c>
      <c r="F653" s="29"/>
      <c r="G653" s="58"/>
      <c r="H653" s="59"/>
      <c r="I653" s="60"/>
      <c r="J653" s="59"/>
      <c r="K653" s="59"/>
      <c r="L653" s="59"/>
      <c r="M653" s="47">
        <f t="shared" si="23"/>
        <v>0</v>
      </c>
      <c r="N653" s="47">
        <f t="shared" si="24"/>
        <v>0</v>
      </c>
      <c r="O653" s="47">
        <f t="shared" si="25"/>
        <v>0</v>
      </c>
      <c r="P653" s="47">
        <f t="shared" si="26"/>
        <v>0</v>
      </c>
      <c r="Q653" s="30">
        <v>10</v>
      </c>
      <c r="R653" s="29"/>
      <c r="S653" s="47" t="str">
        <f>IF($C653=3,$Q653,+IFERROR(VLOOKUP(C653&amp;"."&amp;E653,VU!$D$4:$H$38,5,0),""))</f>
        <v/>
      </c>
      <c r="T653" s="31" t="s">
        <v>37</v>
      </c>
      <c r="U653" s="32"/>
      <c r="V653" s="47" t="str">
        <f>+IF(T653="",S653,+IF(T653=VU!$B$18,S653,IF(OR(T653=VU!$B$16,T653=VU!$B$17),U653,0)))</f>
        <v/>
      </c>
    </row>
    <row r="654" spans="1:22" x14ac:dyDescent="0.25">
      <c r="A654" s="28"/>
      <c r="B654" s="28"/>
      <c r="C654" s="46" t="str">
        <f>++IFERROR(INDEX(VU!$A$4:$A$9,MATCH(RAB!$D654,VU!$B$4:$B$9,0)),"")</f>
        <v/>
      </c>
      <c r="D654" s="29"/>
      <c r="E654" s="46" t="str">
        <f>++IFERROR(INDEX(VU!$F$4:$F$38,MATCH(RAB!$F654,VU!$G$4:$G$38,0)),"")</f>
        <v/>
      </c>
      <c r="F654" s="29"/>
      <c r="G654" s="58"/>
      <c r="H654" s="59"/>
      <c r="I654" s="60"/>
      <c r="J654" s="59"/>
      <c r="K654" s="59"/>
      <c r="L654" s="59"/>
      <c r="M654" s="47">
        <f t="shared" si="23"/>
        <v>0</v>
      </c>
      <c r="N654" s="47">
        <f t="shared" si="24"/>
        <v>0</v>
      </c>
      <c r="O654" s="47">
        <f t="shared" si="25"/>
        <v>0</v>
      </c>
      <c r="P654" s="47">
        <f t="shared" si="26"/>
        <v>0</v>
      </c>
      <c r="Q654" s="30">
        <v>10</v>
      </c>
      <c r="R654" s="29"/>
      <c r="S654" s="47" t="str">
        <f>IF($C654=3,$Q654,+IFERROR(VLOOKUP(C654&amp;"."&amp;E654,VU!$D$4:$H$38,5,0),""))</f>
        <v/>
      </c>
      <c r="T654" s="31" t="s">
        <v>37</v>
      </c>
      <c r="U654" s="32"/>
      <c r="V654" s="47" t="str">
        <f>+IF(T654="",S654,+IF(T654=VU!$B$18,S654,IF(OR(T654=VU!$B$16,T654=VU!$B$17),U654,0)))</f>
        <v/>
      </c>
    </row>
    <row r="655" spans="1:22" x14ac:dyDescent="0.25">
      <c r="A655" s="28"/>
      <c r="B655" s="28"/>
      <c r="C655" s="46" t="str">
        <f>++IFERROR(INDEX(VU!$A$4:$A$9,MATCH(RAB!$D655,VU!$B$4:$B$9,0)),"")</f>
        <v/>
      </c>
      <c r="D655" s="29"/>
      <c r="E655" s="46" t="str">
        <f>++IFERROR(INDEX(VU!$F$4:$F$38,MATCH(RAB!$F655,VU!$G$4:$G$38,0)),"")</f>
        <v/>
      </c>
      <c r="F655" s="29"/>
      <c r="G655" s="58"/>
      <c r="H655" s="59"/>
      <c r="I655" s="60"/>
      <c r="J655" s="59"/>
      <c r="K655" s="59"/>
      <c r="L655" s="59"/>
      <c r="M655" s="47">
        <f t="shared" ref="M655:M706" si="27">+H655*$L655</f>
        <v>0</v>
      </c>
      <c r="N655" s="47">
        <f t="shared" ref="N655:N706" si="28">+I655*$L655</f>
        <v>0</v>
      </c>
      <c r="O655" s="47">
        <f t="shared" ref="O655:O706" si="29">+J655*$L655</f>
        <v>0</v>
      </c>
      <c r="P655" s="47">
        <f t="shared" ref="P655:P706" si="30">+K655*$L655</f>
        <v>0</v>
      </c>
      <c r="Q655" s="30">
        <v>10</v>
      </c>
      <c r="R655" s="29"/>
      <c r="S655" s="47" t="str">
        <f>IF($C655=3,$Q655,+IFERROR(VLOOKUP(C655&amp;"."&amp;E655,VU!$D$4:$H$38,5,0),""))</f>
        <v/>
      </c>
      <c r="T655" s="31" t="s">
        <v>37</v>
      </c>
      <c r="U655" s="32"/>
      <c r="V655" s="47" t="str">
        <f>+IF(T655="",S655,+IF(T655=VU!$B$18,S655,IF(OR(T655=VU!$B$16,T655=VU!$B$17),U655,0)))</f>
        <v/>
      </c>
    </row>
    <row r="656" spans="1:22" x14ac:dyDescent="0.25">
      <c r="A656" s="28"/>
      <c r="B656" s="28"/>
      <c r="C656" s="46" t="str">
        <f>++IFERROR(INDEX(VU!$A$4:$A$9,MATCH(RAB!$D656,VU!$B$4:$B$9,0)),"")</f>
        <v/>
      </c>
      <c r="D656" s="29"/>
      <c r="E656" s="46" t="str">
        <f>++IFERROR(INDEX(VU!$F$4:$F$38,MATCH(RAB!$F656,VU!$G$4:$G$38,0)),"")</f>
        <v/>
      </c>
      <c r="F656" s="29"/>
      <c r="G656" s="58"/>
      <c r="H656" s="59"/>
      <c r="I656" s="60"/>
      <c r="J656" s="59"/>
      <c r="K656" s="59"/>
      <c r="L656" s="59"/>
      <c r="M656" s="47">
        <f t="shared" si="27"/>
        <v>0</v>
      </c>
      <c r="N656" s="47">
        <f t="shared" si="28"/>
        <v>0</v>
      </c>
      <c r="O656" s="47">
        <f t="shared" si="29"/>
        <v>0</v>
      </c>
      <c r="P656" s="47">
        <f t="shared" si="30"/>
        <v>0</v>
      </c>
      <c r="Q656" s="30">
        <v>10</v>
      </c>
      <c r="R656" s="29"/>
      <c r="S656" s="47" t="str">
        <f>IF($C656=3,$Q656,+IFERROR(VLOOKUP(C656&amp;"."&amp;E656,VU!$D$4:$H$38,5,0),""))</f>
        <v/>
      </c>
      <c r="T656" s="31" t="s">
        <v>37</v>
      </c>
      <c r="U656" s="32"/>
      <c r="V656" s="47" t="str">
        <f>+IF(T656="",S656,+IF(T656=VU!$B$18,S656,IF(OR(T656=VU!$B$16,T656=VU!$B$17),U656,0)))</f>
        <v/>
      </c>
    </row>
    <row r="657" spans="1:22" x14ac:dyDescent="0.25">
      <c r="A657" s="28"/>
      <c r="B657" s="28"/>
      <c r="C657" s="46" t="str">
        <f>++IFERROR(INDEX(VU!$A$4:$A$9,MATCH(RAB!$D657,VU!$B$4:$B$9,0)),"")</f>
        <v/>
      </c>
      <c r="D657" s="29"/>
      <c r="E657" s="46" t="str">
        <f>++IFERROR(INDEX(VU!$F$4:$F$38,MATCH(RAB!$F657,VU!$G$4:$G$38,0)),"")</f>
        <v/>
      </c>
      <c r="F657" s="29"/>
      <c r="G657" s="58"/>
      <c r="H657" s="59"/>
      <c r="I657" s="60"/>
      <c r="J657" s="59"/>
      <c r="K657" s="59"/>
      <c r="L657" s="59"/>
      <c r="M657" s="47">
        <f t="shared" si="27"/>
        <v>0</v>
      </c>
      <c r="N657" s="47">
        <f t="shared" si="28"/>
        <v>0</v>
      </c>
      <c r="O657" s="47">
        <f t="shared" si="29"/>
        <v>0</v>
      </c>
      <c r="P657" s="47">
        <f t="shared" si="30"/>
        <v>0</v>
      </c>
      <c r="Q657" s="30">
        <v>10</v>
      </c>
      <c r="R657" s="29"/>
      <c r="S657" s="47" t="str">
        <f>IF($C657=3,$Q657,+IFERROR(VLOOKUP(C657&amp;"."&amp;E657,VU!$D$4:$H$38,5,0),""))</f>
        <v/>
      </c>
      <c r="T657" s="31" t="s">
        <v>37</v>
      </c>
      <c r="U657" s="32"/>
      <c r="V657" s="47" t="str">
        <f>+IF(T657="",S657,+IF(T657=VU!$B$18,S657,IF(OR(T657=VU!$B$16,T657=VU!$B$17),U657,0)))</f>
        <v/>
      </c>
    </row>
    <row r="658" spans="1:22" x14ac:dyDescent="0.25">
      <c r="A658" s="28"/>
      <c r="B658" s="28"/>
      <c r="C658" s="46" t="str">
        <f>++IFERROR(INDEX(VU!$A$4:$A$9,MATCH(RAB!$D658,VU!$B$4:$B$9,0)),"")</f>
        <v/>
      </c>
      <c r="D658" s="29"/>
      <c r="E658" s="46" t="str">
        <f>++IFERROR(INDEX(VU!$F$4:$F$38,MATCH(RAB!$F658,VU!$G$4:$G$38,0)),"")</f>
        <v/>
      </c>
      <c r="F658" s="29"/>
      <c r="G658" s="58"/>
      <c r="H658" s="59"/>
      <c r="I658" s="60"/>
      <c r="J658" s="59"/>
      <c r="K658" s="59"/>
      <c r="L658" s="59"/>
      <c r="M658" s="47">
        <f t="shared" si="27"/>
        <v>0</v>
      </c>
      <c r="N658" s="47">
        <f t="shared" si="28"/>
        <v>0</v>
      </c>
      <c r="O658" s="47">
        <f t="shared" si="29"/>
        <v>0</v>
      </c>
      <c r="P658" s="47">
        <f t="shared" si="30"/>
        <v>0</v>
      </c>
      <c r="Q658" s="30">
        <v>10</v>
      </c>
      <c r="R658" s="29"/>
      <c r="S658" s="47" t="str">
        <f>IF($C658=3,$Q658,+IFERROR(VLOOKUP(C658&amp;"."&amp;E658,VU!$D$4:$H$38,5,0),""))</f>
        <v/>
      </c>
      <c r="T658" s="31" t="s">
        <v>37</v>
      </c>
      <c r="U658" s="32"/>
      <c r="V658" s="47" t="str">
        <f>+IF(T658="",S658,+IF(T658=VU!$B$18,S658,IF(OR(T658=VU!$B$16,T658=VU!$B$17),U658,0)))</f>
        <v/>
      </c>
    </row>
    <row r="659" spans="1:22" x14ac:dyDescent="0.25">
      <c r="A659" s="28"/>
      <c r="B659" s="28"/>
      <c r="C659" s="46" t="str">
        <f>++IFERROR(INDEX(VU!$A$4:$A$9,MATCH(RAB!$D659,VU!$B$4:$B$9,0)),"")</f>
        <v/>
      </c>
      <c r="D659" s="29"/>
      <c r="E659" s="46" t="str">
        <f>++IFERROR(INDEX(VU!$F$4:$F$38,MATCH(RAB!$F659,VU!$G$4:$G$38,0)),"")</f>
        <v/>
      </c>
      <c r="F659" s="29"/>
      <c r="G659" s="58"/>
      <c r="H659" s="59"/>
      <c r="I659" s="60"/>
      <c r="J659" s="59"/>
      <c r="K659" s="59"/>
      <c r="L659" s="59"/>
      <c r="M659" s="47">
        <f t="shared" si="27"/>
        <v>0</v>
      </c>
      <c r="N659" s="47">
        <f t="shared" si="28"/>
        <v>0</v>
      </c>
      <c r="O659" s="47">
        <f t="shared" si="29"/>
        <v>0</v>
      </c>
      <c r="P659" s="47">
        <f t="shared" si="30"/>
        <v>0</v>
      </c>
      <c r="Q659" s="30">
        <v>10</v>
      </c>
      <c r="R659" s="29"/>
      <c r="S659" s="47" t="str">
        <f>IF($C659=3,$Q659,+IFERROR(VLOOKUP(C659&amp;"."&amp;E659,VU!$D$4:$H$38,5,0),""))</f>
        <v/>
      </c>
      <c r="T659" s="31" t="s">
        <v>37</v>
      </c>
      <c r="U659" s="32"/>
      <c r="V659" s="47" t="str">
        <f>+IF(T659="",S659,+IF(T659=VU!$B$18,S659,IF(OR(T659=VU!$B$16,T659=VU!$B$17),U659,0)))</f>
        <v/>
      </c>
    </row>
    <row r="660" spans="1:22" x14ac:dyDescent="0.25">
      <c r="A660" s="28"/>
      <c r="B660" s="28"/>
      <c r="C660" s="46" t="str">
        <f>++IFERROR(INDEX(VU!$A$4:$A$9,MATCH(RAB!$D660,VU!$B$4:$B$9,0)),"")</f>
        <v/>
      </c>
      <c r="D660" s="29"/>
      <c r="E660" s="46" t="str">
        <f>++IFERROR(INDEX(VU!$F$4:$F$38,MATCH(RAB!$F660,VU!$G$4:$G$38,0)),"")</f>
        <v/>
      </c>
      <c r="F660" s="29"/>
      <c r="G660" s="58"/>
      <c r="H660" s="59"/>
      <c r="I660" s="60"/>
      <c r="J660" s="59"/>
      <c r="K660" s="59"/>
      <c r="L660" s="59"/>
      <c r="M660" s="47">
        <f t="shared" si="27"/>
        <v>0</v>
      </c>
      <c r="N660" s="47">
        <f t="shared" si="28"/>
        <v>0</v>
      </c>
      <c r="O660" s="47">
        <f t="shared" si="29"/>
        <v>0</v>
      </c>
      <c r="P660" s="47">
        <f t="shared" si="30"/>
        <v>0</v>
      </c>
      <c r="Q660" s="30">
        <v>10</v>
      </c>
      <c r="R660" s="29"/>
      <c r="S660" s="47" t="str">
        <f>IF($C660=3,$Q660,+IFERROR(VLOOKUP(C660&amp;"."&amp;E660,VU!$D$4:$H$38,5,0),""))</f>
        <v/>
      </c>
      <c r="T660" s="31" t="s">
        <v>37</v>
      </c>
      <c r="U660" s="32"/>
      <c r="V660" s="47" t="str">
        <f>+IF(T660="",S660,+IF(T660=VU!$B$18,S660,IF(OR(T660=VU!$B$16,T660=VU!$B$17),U660,0)))</f>
        <v/>
      </c>
    </row>
    <row r="661" spans="1:22" x14ac:dyDescent="0.25">
      <c r="A661" s="28"/>
      <c r="B661" s="28"/>
      <c r="C661" s="46" t="str">
        <f>++IFERROR(INDEX(VU!$A$4:$A$9,MATCH(RAB!$D661,VU!$B$4:$B$9,0)),"")</f>
        <v/>
      </c>
      <c r="D661" s="29"/>
      <c r="E661" s="46" t="str">
        <f>++IFERROR(INDEX(VU!$F$4:$F$38,MATCH(RAB!$F661,VU!$G$4:$G$38,0)),"")</f>
        <v/>
      </c>
      <c r="F661" s="29"/>
      <c r="G661" s="58"/>
      <c r="H661" s="59"/>
      <c r="I661" s="60"/>
      <c r="J661" s="59"/>
      <c r="K661" s="59"/>
      <c r="L661" s="59"/>
      <c r="M661" s="47">
        <f t="shared" si="27"/>
        <v>0</v>
      </c>
      <c r="N661" s="47">
        <f t="shared" si="28"/>
        <v>0</v>
      </c>
      <c r="O661" s="47">
        <f t="shared" si="29"/>
        <v>0</v>
      </c>
      <c r="P661" s="47">
        <f t="shared" si="30"/>
        <v>0</v>
      </c>
      <c r="Q661" s="30">
        <v>10</v>
      </c>
      <c r="R661" s="29"/>
      <c r="S661" s="47" t="str">
        <f>IF($C661=3,$Q661,+IFERROR(VLOOKUP(C661&amp;"."&amp;E661,VU!$D$4:$H$38,5,0),""))</f>
        <v/>
      </c>
      <c r="T661" s="31" t="s">
        <v>37</v>
      </c>
      <c r="U661" s="32"/>
      <c r="V661" s="47" t="str">
        <f>+IF(T661="",S661,+IF(T661=VU!$B$18,S661,IF(OR(T661=VU!$B$16,T661=VU!$B$17),U661,0)))</f>
        <v/>
      </c>
    </row>
    <row r="662" spans="1:22" x14ac:dyDescent="0.25">
      <c r="A662" s="28"/>
      <c r="B662" s="28"/>
      <c r="C662" s="46" t="str">
        <f>++IFERROR(INDEX(VU!$A$4:$A$9,MATCH(RAB!$D662,VU!$B$4:$B$9,0)),"")</f>
        <v/>
      </c>
      <c r="D662" s="29"/>
      <c r="E662" s="46" t="str">
        <f>++IFERROR(INDEX(VU!$F$4:$F$38,MATCH(RAB!$F662,VU!$G$4:$G$38,0)),"")</f>
        <v/>
      </c>
      <c r="F662" s="29"/>
      <c r="G662" s="58"/>
      <c r="H662" s="59"/>
      <c r="I662" s="60"/>
      <c r="J662" s="59"/>
      <c r="K662" s="59"/>
      <c r="L662" s="59"/>
      <c r="M662" s="47">
        <f t="shared" si="27"/>
        <v>0</v>
      </c>
      <c r="N662" s="47">
        <f t="shared" si="28"/>
        <v>0</v>
      </c>
      <c r="O662" s="47">
        <f t="shared" si="29"/>
        <v>0</v>
      </c>
      <c r="P662" s="47">
        <f t="shared" si="30"/>
        <v>0</v>
      </c>
      <c r="Q662" s="30">
        <v>10</v>
      </c>
      <c r="R662" s="29"/>
      <c r="S662" s="47" t="str">
        <f>IF($C662=3,$Q662,+IFERROR(VLOOKUP(C662&amp;"."&amp;E662,VU!$D$4:$H$38,5,0),""))</f>
        <v/>
      </c>
      <c r="T662" s="31" t="s">
        <v>37</v>
      </c>
      <c r="U662" s="32"/>
      <c r="V662" s="47" t="str">
        <f>+IF(T662="",S662,+IF(T662=VU!$B$18,S662,IF(OR(T662=VU!$B$16,T662=VU!$B$17),U662,0)))</f>
        <v/>
      </c>
    </row>
    <row r="663" spans="1:22" x14ac:dyDescent="0.25">
      <c r="A663" s="28"/>
      <c r="B663" s="28"/>
      <c r="C663" s="46" t="str">
        <f>++IFERROR(INDEX(VU!$A$4:$A$9,MATCH(RAB!$D663,VU!$B$4:$B$9,0)),"")</f>
        <v/>
      </c>
      <c r="D663" s="29"/>
      <c r="E663" s="46" t="str">
        <f>++IFERROR(INDEX(VU!$F$4:$F$38,MATCH(RAB!$F663,VU!$G$4:$G$38,0)),"")</f>
        <v/>
      </c>
      <c r="F663" s="29"/>
      <c r="G663" s="58"/>
      <c r="H663" s="59"/>
      <c r="I663" s="60"/>
      <c r="J663" s="59"/>
      <c r="K663" s="59"/>
      <c r="L663" s="59"/>
      <c r="M663" s="47">
        <f t="shared" si="27"/>
        <v>0</v>
      </c>
      <c r="N663" s="47">
        <f t="shared" si="28"/>
        <v>0</v>
      </c>
      <c r="O663" s="47">
        <f t="shared" si="29"/>
        <v>0</v>
      </c>
      <c r="P663" s="47">
        <f t="shared" si="30"/>
        <v>0</v>
      </c>
      <c r="Q663" s="30">
        <v>10</v>
      </c>
      <c r="R663" s="29"/>
      <c r="S663" s="47" t="str">
        <f>IF($C663=3,$Q663,+IFERROR(VLOOKUP(C663&amp;"."&amp;E663,VU!$D$4:$H$38,5,0),""))</f>
        <v/>
      </c>
      <c r="T663" s="31" t="s">
        <v>37</v>
      </c>
      <c r="U663" s="32"/>
      <c r="V663" s="47" t="str">
        <f>+IF(T663="",S663,+IF(T663=VU!$B$18,S663,IF(OR(T663=VU!$B$16,T663=VU!$B$17),U663,0)))</f>
        <v/>
      </c>
    </row>
    <row r="664" spans="1:22" x14ac:dyDescent="0.25">
      <c r="A664" s="28"/>
      <c r="B664" s="28"/>
      <c r="C664" s="46" t="str">
        <f>++IFERROR(INDEX(VU!$A$4:$A$9,MATCH(RAB!$D664,VU!$B$4:$B$9,0)),"")</f>
        <v/>
      </c>
      <c r="D664" s="29"/>
      <c r="E664" s="46" t="str">
        <f>++IFERROR(INDEX(VU!$F$4:$F$38,MATCH(RAB!$F664,VU!$G$4:$G$38,0)),"")</f>
        <v/>
      </c>
      <c r="F664" s="29"/>
      <c r="G664" s="58"/>
      <c r="H664" s="59"/>
      <c r="I664" s="60"/>
      <c r="J664" s="59"/>
      <c r="K664" s="59"/>
      <c r="L664" s="59"/>
      <c r="M664" s="47">
        <f t="shared" si="27"/>
        <v>0</v>
      </c>
      <c r="N664" s="47">
        <f t="shared" si="28"/>
        <v>0</v>
      </c>
      <c r="O664" s="47">
        <f t="shared" si="29"/>
        <v>0</v>
      </c>
      <c r="P664" s="47">
        <f t="shared" si="30"/>
        <v>0</v>
      </c>
      <c r="Q664" s="30">
        <v>10</v>
      </c>
      <c r="R664" s="29"/>
      <c r="S664" s="47" t="str">
        <f>IF($C664=3,$Q664,+IFERROR(VLOOKUP(C664&amp;"."&amp;E664,VU!$D$4:$H$38,5,0),""))</f>
        <v/>
      </c>
      <c r="T664" s="31" t="s">
        <v>37</v>
      </c>
      <c r="U664" s="32"/>
      <c r="V664" s="47" t="str">
        <f>+IF(T664="",S664,+IF(T664=VU!$B$18,S664,IF(OR(T664=VU!$B$16,T664=VU!$B$17),U664,0)))</f>
        <v/>
      </c>
    </row>
    <row r="665" spans="1:22" x14ac:dyDescent="0.25">
      <c r="A665" s="28"/>
      <c r="B665" s="28"/>
      <c r="C665" s="46" t="str">
        <f>++IFERROR(INDEX(VU!$A$4:$A$9,MATCH(RAB!$D665,VU!$B$4:$B$9,0)),"")</f>
        <v/>
      </c>
      <c r="D665" s="29"/>
      <c r="E665" s="46" t="str">
        <f>++IFERROR(INDEX(VU!$F$4:$F$38,MATCH(RAB!$F665,VU!$G$4:$G$38,0)),"")</f>
        <v/>
      </c>
      <c r="F665" s="29"/>
      <c r="G665" s="58"/>
      <c r="H665" s="59"/>
      <c r="I665" s="60"/>
      <c r="J665" s="59"/>
      <c r="K665" s="59"/>
      <c r="L665" s="59"/>
      <c r="M665" s="47">
        <f t="shared" si="27"/>
        <v>0</v>
      </c>
      <c r="N665" s="47">
        <f t="shared" si="28"/>
        <v>0</v>
      </c>
      <c r="O665" s="47">
        <f t="shared" si="29"/>
        <v>0</v>
      </c>
      <c r="P665" s="47">
        <f t="shared" si="30"/>
        <v>0</v>
      </c>
      <c r="Q665" s="30">
        <v>10</v>
      </c>
      <c r="R665" s="29"/>
      <c r="S665" s="47" t="str">
        <f>IF($C665=3,$Q665,+IFERROR(VLOOKUP(C665&amp;"."&amp;E665,VU!$D$4:$H$38,5,0),""))</f>
        <v/>
      </c>
      <c r="T665" s="31" t="s">
        <v>37</v>
      </c>
      <c r="U665" s="32"/>
      <c r="V665" s="47" t="str">
        <f>+IF(T665="",S665,+IF(T665=VU!$B$18,S665,IF(OR(T665=VU!$B$16,T665=VU!$B$17),U665,0)))</f>
        <v/>
      </c>
    </row>
    <row r="666" spans="1:22" x14ac:dyDescent="0.25">
      <c r="A666" s="28"/>
      <c r="B666" s="28"/>
      <c r="C666" s="46" t="str">
        <f>++IFERROR(INDEX(VU!$A$4:$A$9,MATCH(RAB!$D666,VU!$B$4:$B$9,0)),"")</f>
        <v/>
      </c>
      <c r="D666" s="29"/>
      <c r="E666" s="46" t="str">
        <f>++IFERROR(INDEX(VU!$F$4:$F$38,MATCH(RAB!$F666,VU!$G$4:$G$38,0)),"")</f>
        <v/>
      </c>
      <c r="F666" s="29"/>
      <c r="G666" s="58"/>
      <c r="H666" s="59"/>
      <c r="I666" s="60"/>
      <c r="J666" s="59"/>
      <c r="K666" s="59"/>
      <c r="L666" s="59"/>
      <c r="M666" s="47">
        <f t="shared" si="27"/>
        <v>0</v>
      </c>
      <c r="N666" s="47">
        <f t="shared" si="28"/>
        <v>0</v>
      </c>
      <c r="O666" s="47">
        <f t="shared" si="29"/>
        <v>0</v>
      </c>
      <c r="P666" s="47">
        <f t="shared" si="30"/>
        <v>0</v>
      </c>
      <c r="Q666" s="30">
        <v>10</v>
      </c>
      <c r="R666" s="29"/>
      <c r="S666" s="47" t="str">
        <f>IF($C666=3,$Q666,+IFERROR(VLOOKUP(C666&amp;"."&amp;E666,VU!$D$4:$H$38,5,0),""))</f>
        <v/>
      </c>
      <c r="T666" s="31" t="s">
        <v>37</v>
      </c>
      <c r="U666" s="32"/>
      <c r="V666" s="47" t="str">
        <f>+IF(T666="",S666,+IF(T666=VU!$B$18,S666,IF(OR(T666=VU!$B$16,T666=VU!$B$17),U666,0)))</f>
        <v/>
      </c>
    </row>
    <row r="667" spans="1:22" x14ac:dyDescent="0.25">
      <c r="A667" s="28"/>
      <c r="B667" s="28"/>
      <c r="C667" s="46" t="str">
        <f>++IFERROR(INDEX(VU!$A$4:$A$9,MATCH(RAB!$D667,VU!$B$4:$B$9,0)),"")</f>
        <v/>
      </c>
      <c r="D667" s="29"/>
      <c r="E667" s="46" t="str">
        <f>++IFERROR(INDEX(VU!$F$4:$F$38,MATCH(RAB!$F667,VU!$G$4:$G$38,0)),"")</f>
        <v/>
      </c>
      <c r="F667" s="29"/>
      <c r="G667" s="58"/>
      <c r="H667" s="59"/>
      <c r="I667" s="60"/>
      <c r="J667" s="59"/>
      <c r="K667" s="59"/>
      <c r="L667" s="59"/>
      <c r="M667" s="47">
        <f t="shared" si="27"/>
        <v>0</v>
      </c>
      <c r="N667" s="47">
        <f t="shared" si="28"/>
        <v>0</v>
      </c>
      <c r="O667" s="47">
        <f t="shared" si="29"/>
        <v>0</v>
      </c>
      <c r="P667" s="47">
        <f t="shared" si="30"/>
        <v>0</v>
      </c>
      <c r="Q667" s="30">
        <v>10</v>
      </c>
      <c r="R667" s="29"/>
      <c r="S667" s="47" t="str">
        <f>IF($C667=3,$Q667,+IFERROR(VLOOKUP(C667&amp;"."&amp;E667,VU!$D$4:$H$38,5,0),""))</f>
        <v/>
      </c>
      <c r="T667" s="31" t="s">
        <v>37</v>
      </c>
      <c r="U667" s="32"/>
      <c r="V667" s="47" t="str">
        <f>+IF(T667="",S667,+IF(T667=VU!$B$18,S667,IF(OR(T667=VU!$B$16,T667=VU!$B$17),U667,0)))</f>
        <v/>
      </c>
    </row>
    <row r="668" spans="1:22" x14ac:dyDescent="0.25">
      <c r="A668" s="28"/>
      <c r="B668" s="28"/>
      <c r="C668" s="46" t="str">
        <f>++IFERROR(INDEX(VU!$A$4:$A$9,MATCH(RAB!$D668,VU!$B$4:$B$9,0)),"")</f>
        <v/>
      </c>
      <c r="D668" s="29"/>
      <c r="E668" s="46" t="str">
        <f>++IFERROR(INDEX(VU!$F$4:$F$38,MATCH(RAB!$F668,VU!$G$4:$G$38,0)),"")</f>
        <v/>
      </c>
      <c r="F668" s="29"/>
      <c r="G668" s="58"/>
      <c r="H668" s="59"/>
      <c r="I668" s="60"/>
      <c r="J668" s="59"/>
      <c r="K668" s="59"/>
      <c r="L668" s="59"/>
      <c r="M668" s="47">
        <f t="shared" si="27"/>
        <v>0</v>
      </c>
      <c r="N668" s="47">
        <f t="shared" si="28"/>
        <v>0</v>
      </c>
      <c r="O668" s="47">
        <f t="shared" si="29"/>
        <v>0</v>
      </c>
      <c r="P668" s="47">
        <f t="shared" si="30"/>
        <v>0</v>
      </c>
      <c r="Q668" s="30">
        <v>10</v>
      </c>
      <c r="R668" s="29"/>
      <c r="S668" s="47" t="str">
        <f>IF($C668=3,$Q668,+IFERROR(VLOOKUP(C668&amp;"."&amp;E668,VU!$D$4:$H$38,5,0),""))</f>
        <v/>
      </c>
      <c r="T668" s="31" t="s">
        <v>37</v>
      </c>
      <c r="U668" s="32"/>
      <c r="V668" s="47" t="str">
        <f>+IF(T668="",S668,+IF(T668=VU!$B$18,S668,IF(OR(T668=VU!$B$16,T668=VU!$B$17),U668,0)))</f>
        <v/>
      </c>
    </row>
    <row r="669" spans="1:22" x14ac:dyDescent="0.25">
      <c r="A669" s="28"/>
      <c r="B669" s="28"/>
      <c r="C669" s="46" t="str">
        <f>++IFERROR(INDEX(VU!$A$4:$A$9,MATCH(RAB!$D669,VU!$B$4:$B$9,0)),"")</f>
        <v/>
      </c>
      <c r="D669" s="29"/>
      <c r="E669" s="46" t="str">
        <f>++IFERROR(INDEX(VU!$F$4:$F$38,MATCH(RAB!$F669,VU!$G$4:$G$38,0)),"")</f>
        <v/>
      </c>
      <c r="F669" s="29"/>
      <c r="G669" s="58"/>
      <c r="H669" s="59"/>
      <c r="I669" s="60"/>
      <c r="J669" s="59"/>
      <c r="K669" s="59"/>
      <c r="L669" s="59"/>
      <c r="M669" s="47">
        <f t="shared" si="27"/>
        <v>0</v>
      </c>
      <c r="N669" s="47">
        <f t="shared" si="28"/>
        <v>0</v>
      </c>
      <c r="O669" s="47">
        <f t="shared" si="29"/>
        <v>0</v>
      </c>
      <c r="P669" s="47">
        <f t="shared" si="30"/>
        <v>0</v>
      </c>
      <c r="Q669" s="30">
        <v>10</v>
      </c>
      <c r="R669" s="29"/>
      <c r="S669" s="47" t="str">
        <f>IF($C669=3,$Q669,+IFERROR(VLOOKUP(C669&amp;"."&amp;E669,VU!$D$4:$H$38,5,0),""))</f>
        <v/>
      </c>
      <c r="T669" s="31" t="s">
        <v>37</v>
      </c>
      <c r="U669" s="32"/>
      <c r="V669" s="47" t="str">
        <f>+IF(T669="",S669,+IF(T669=VU!$B$18,S669,IF(OR(T669=VU!$B$16,T669=VU!$B$17),U669,0)))</f>
        <v/>
      </c>
    </row>
    <row r="670" spans="1:22" x14ac:dyDescent="0.25">
      <c r="A670" s="28"/>
      <c r="B670" s="28"/>
      <c r="C670" s="46" t="str">
        <f>++IFERROR(INDEX(VU!$A$4:$A$9,MATCH(RAB!$D670,VU!$B$4:$B$9,0)),"")</f>
        <v/>
      </c>
      <c r="D670" s="29"/>
      <c r="E670" s="46" t="str">
        <f>++IFERROR(INDEX(VU!$F$4:$F$38,MATCH(RAB!$F670,VU!$G$4:$G$38,0)),"")</f>
        <v/>
      </c>
      <c r="F670" s="29"/>
      <c r="G670" s="58"/>
      <c r="H670" s="59"/>
      <c r="I670" s="60"/>
      <c r="J670" s="59"/>
      <c r="K670" s="59"/>
      <c r="L670" s="59"/>
      <c r="M670" s="47">
        <f t="shared" si="27"/>
        <v>0</v>
      </c>
      <c r="N670" s="47">
        <f t="shared" si="28"/>
        <v>0</v>
      </c>
      <c r="O670" s="47">
        <f t="shared" si="29"/>
        <v>0</v>
      </c>
      <c r="P670" s="47">
        <f t="shared" si="30"/>
        <v>0</v>
      </c>
      <c r="Q670" s="30">
        <v>10</v>
      </c>
      <c r="R670" s="29"/>
      <c r="S670" s="47" t="str">
        <f>IF($C670=3,$Q670,+IFERROR(VLOOKUP(C670&amp;"."&amp;E670,VU!$D$4:$H$38,5,0),""))</f>
        <v/>
      </c>
      <c r="T670" s="31" t="s">
        <v>37</v>
      </c>
      <c r="U670" s="32"/>
      <c r="V670" s="47" t="str">
        <f>+IF(T670="",S670,+IF(T670=VU!$B$18,S670,IF(OR(T670=VU!$B$16,T670=VU!$B$17),U670,0)))</f>
        <v/>
      </c>
    </row>
    <row r="671" spans="1:22" x14ac:dyDescent="0.25">
      <c r="A671" s="28"/>
      <c r="B671" s="28"/>
      <c r="C671" s="46" t="str">
        <f>++IFERROR(INDEX(VU!$A$4:$A$9,MATCH(RAB!$D671,VU!$B$4:$B$9,0)),"")</f>
        <v/>
      </c>
      <c r="D671" s="29"/>
      <c r="E671" s="46" t="str">
        <f>++IFERROR(INDEX(VU!$F$4:$F$38,MATCH(RAB!$F671,VU!$G$4:$G$38,0)),"")</f>
        <v/>
      </c>
      <c r="F671" s="29"/>
      <c r="G671" s="58"/>
      <c r="H671" s="59"/>
      <c r="I671" s="60"/>
      <c r="J671" s="59"/>
      <c r="K671" s="59"/>
      <c r="L671" s="59"/>
      <c r="M671" s="47">
        <f t="shared" si="27"/>
        <v>0</v>
      </c>
      <c r="N671" s="47">
        <f t="shared" si="28"/>
        <v>0</v>
      </c>
      <c r="O671" s="47">
        <f t="shared" si="29"/>
        <v>0</v>
      </c>
      <c r="P671" s="47">
        <f t="shared" si="30"/>
        <v>0</v>
      </c>
      <c r="Q671" s="30">
        <v>10</v>
      </c>
      <c r="R671" s="29"/>
      <c r="S671" s="47" t="str">
        <f>IF($C671=3,$Q671,+IFERROR(VLOOKUP(C671&amp;"."&amp;E671,VU!$D$4:$H$38,5,0),""))</f>
        <v/>
      </c>
      <c r="T671" s="31" t="s">
        <v>37</v>
      </c>
      <c r="U671" s="32"/>
      <c r="V671" s="47" t="str">
        <f>+IF(T671="",S671,+IF(T671=VU!$B$18,S671,IF(OR(T671=VU!$B$16,T671=VU!$B$17),U671,0)))</f>
        <v/>
      </c>
    </row>
    <row r="672" spans="1:22" x14ac:dyDescent="0.25">
      <c r="A672" s="28"/>
      <c r="B672" s="28"/>
      <c r="C672" s="46" t="str">
        <f>++IFERROR(INDEX(VU!$A$4:$A$9,MATCH(RAB!$D672,VU!$B$4:$B$9,0)),"")</f>
        <v/>
      </c>
      <c r="D672" s="29"/>
      <c r="E672" s="46" t="str">
        <f>++IFERROR(INDEX(VU!$F$4:$F$38,MATCH(RAB!$F672,VU!$G$4:$G$38,0)),"")</f>
        <v/>
      </c>
      <c r="F672" s="29"/>
      <c r="G672" s="58"/>
      <c r="H672" s="59"/>
      <c r="I672" s="60"/>
      <c r="J672" s="59"/>
      <c r="K672" s="59"/>
      <c r="L672" s="59"/>
      <c r="M672" s="47">
        <f t="shared" si="27"/>
        <v>0</v>
      </c>
      <c r="N672" s="47">
        <f t="shared" si="28"/>
        <v>0</v>
      </c>
      <c r="O672" s="47">
        <f t="shared" si="29"/>
        <v>0</v>
      </c>
      <c r="P672" s="47">
        <f t="shared" si="30"/>
        <v>0</v>
      </c>
      <c r="Q672" s="30">
        <v>10</v>
      </c>
      <c r="R672" s="29"/>
      <c r="S672" s="47" t="str">
        <f>IF($C672=3,$Q672,+IFERROR(VLOOKUP(C672&amp;"."&amp;E672,VU!$D$4:$H$38,5,0),""))</f>
        <v/>
      </c>
      <c r="T672" s="31" t="s">
        <v>37</v>
      </c>
      <c r="U672" s="32"/>
      <c r="V672" s="47" t="str">
        <f>+IF(T672="",S672,+IF(T672=VU!$B$18,S672,IF(OR(T672=VU!$B$16,T672=VU!$B$17),U672,0)))</f>
        <v/>
      </c>
    </row>
    <row r="673" spans="1:22" x14ac:dyDescent="0.25">
      <c r="A673" s="28"/>
      <c r="B673" s="28"/>
      <c r="C673" s="46" t="str">
        <f>++IFERROR(INDEX(VU!$A$4:$A$9,MATCH(RAB!$D673,VU!$B$4:$B$9,0)),"")</f>
        <v/>
      </c>
      <c r="D673" s="29"/>
      <c r="E673" s="46" t="str">
        <f>++IFERROR(INDEX(VU!$F$4:$F$38,MATCH(RAB!$F673,VU!$G$4:$G$38,0)),"")</f>
        <v/>
      </c>
      <c r="F673" s="29"/>
      <c r="G673" s="58"/>
      <c r="H673" s="59"/>
      <c r="I673" s="60"/>
      <c r="J673" s="59"/>
      <c r="K673" s="59"/>
      <c r="L673" s="59"/>
      <c r="M673" s="47">
        <f t="shared" si="27"/>
        <v>0</v>
      </c>
      <c r="N673" s="47">
        <f t="shared" si="28"/>
        <v>0</v>
      </c>
      <c r="O673" s="47">
        <f t="shared" si="29"/>
        <v>0</v>
      </c>
      <c r="P673" s="47">
        <f t="shared" si="30"/>
        <v>0</v>
      </c>
      <c r="Q673" s="30">
        <v>10</v>
      </c>
      <c r="R673" s="29"/>
      <c r="S673" s="47" t="str">
        <f>IF($C673=3,$Q673,+IFERROR(VLOOKUP(C673&amp;"."&amp;E673,VU!$D$4:$H$38,5,0),""))</f>
        <v/>
      </c>
      <c r="T673" s="31" t="s">
        <v>37</v>
      </c>
      <c r="U673" s="32"/>
      <c r="V673" s="47" t="str">
        <f>+IF(T673="",S673,+IF(T673=VU!$B$18,S673,IF(OR(T673=VU!$B$16,T673=VU!$B$17),U673,0)))</f>
        <v/>
      </c>
    </row>
    <row r="674" spans="1:22" x14ac:dyDescent="0.25">
      <c r="A674" s="28"/>
      <c r="B674" s="28"/>
      <c r="C674" s="46" t="str">
        <f>++IFERROR(INDEX(VU!$A$4:$A$9,MATCH(RAB!$D674,VU!$B$4:$B$9,0)),"")</f>
        <v/>
      </c>
      <c r="D674" s="29"/>
      <c r="E674" s="46" t="str">
        <f>++IFERROR(INDEX(VU!$F$4:$F$38,MATCH(RAB!$F674,VU!$G$4:$G$38,0)),"")</f>
        <v/>
      </c>
      <c r="F674" s="29"/>
      <c r="G674" s="58"/>
      <c r="H674" s="59"/>
      <c r="I674" s="60"/>
      <c r="J674" s="59"/>
      <c r="K674" s="59"/>
      <c r="L674" s="59"/>
      <c r="M674" s="47">
        <f t="shared" si="27"/>
        <v>0</v>
      </c>
      <c r="N674" s="47">
        <f t="shared" si="28"/>
        <v>0</v>
      </c>
      <c r="O674" s="47">
        <f t="shared" si="29"/>
        <v>0</v>
      </c>
      <c r="P674" s="47">
        <f t="shared" si="30"/>
        <v>0</v>
      </c>
      <c r="Q674" s="30">
        <v>10</v>
      </c>
      <c r="R674" s="29"/>
      <c r="S674" s="47" t="str">
        <f>IF($C674=3,$Q674,+IFERROR(VLOOKUP(C674&amp;"."&amp;E674,VU!$D$4:$H$38,5,0),""))</f>
        <v/>
      </c>
      <c r="T674" s="31" t="s">
        <v>37</v>
      </c>
      <c r="U674" s="32"/>
      <c r="V674" s="47" t="str">
        <f>+IF(T674="",S674,+IF(T674=VU!$B$18,S674,IF(OR(T674=VU!$B$16,T674=VU!$B$17),U674,0)))</f>
        <v/>
      </c>
    </row>
    <row r="675" spans="1:22" x14ac:dyDescent="0.25">
      <c r="A675" s="28"/>
      <c r="B675" s="28"/>
      <c r="C675" s="46" t="str">
        <f>++IFERROR(INDEX(VU!$A$4:$A$9,MATCH(RAB!$D675,VU!$B$4:$B$9,0)),"")</f>
        <v/>
      </c>
      <c r="D675" s="29"/>
      <c r="E675" s="46" t="str">
        <f>++IFERROR(INDEX(VU!$F$4:$F$38,MATCH(RAB!$F675,VU!$G$4:$G$38,0)),"")</f>
        <v/>
      </c>
      <c r="F675" s="29"/>
      <c r="G675" s="58"/>
      <c r="H675" s="59"/>
      <c r="I675" s="60"/>
      <c r="J675" s="59"/>
      <c r="K675" s="59"/>
      <c r="L675" s="59"/>
      <c r="M675" s="47">
        <f t="shared" si="27"/>
        <v>0</v>
      </c>
      <c r="N675" s="47">
        <f t="shared" si="28"/>
        <v>0</v>
      </c>
      <c r="O675" s="47">
        <f t="shared" si="29"/>
        <v>0</v>
      </c>
      <c r="P675" s="47">
        <f t="shared" si="30"/>
        <v>0</v>
      </c>
      <c r="Q675" s="30">
        <v>10</v>
      </c>
      <c r="R675" s="29"/>
      <c r="S675" s="47" t="str">
        <f>IF($C675=3,$Q675,+IFERROR(VLOOKUP(C675&amp;"."&amp;E675,VU!$D$4:$H$38,5,0),""))</f>
        <v/>
      </c>
      <c r="T675" s="31" t="s">
        <v>37</v>
      </c>
      <c r="U675" s="32"/>
      <c r="V675" s="47" t="str">
        <f>+IF(T675="",S675,+IF(T675=VU!$B$18,S675,IF(OR(T675=VU!$B$16,T675=VU!$B$17),U675,0)))</f>
        <v/>
      </c>
    </row>
    <row r="676" spans="1:22" x14ac:dyDescent="0.25">
      <c r="A676" s="28"/>
      <c r="B676" s="28"/>
      <c r="C676" s="46" t="str">
        <f>++IFERROR(INDEX(VU!$A$4:$A$9,MATCH(RAB!$D676,VU!$B$4:$B$9,0)),"")</f>
        <v/>
      </c>
      <c r="D676" s="29"/>
      <c r="E676" s="46" t="str">
        <f>++IFERROR(INDEX(VU!$F$4:$F$38,MATCH(RAB!$F676,VU!$G$4:$G$38,0)),"")</f>
        <v/>
      </c>
      <c r="F676" s="29"/>
      <c r="G676" s="58"/>
      <c r="H676" s="59"/>
      <c r="I676" s="60"/>
      <c r="J676" s="59"/>
      <c r="K676" s="59"/>
      <c r="L676" s="59"/>
      <c r="M676" s="47">
        <f t="shared" si="27"/>
        <v>0</v>
      </c>
      <c r="N676" s="47">
        <f t="shared" si="28"/>
        <v>0</v>
      </c>
      <c r="O676" s="47">
        <f t="shared" si="29"/>
        <v>0</v>
      </c>
      <c r="P676" s="47">
        <f t="shared" si="30"/>
        <v>0</v>
      </c>
      <c r="Q676" s="30">
        <v>10</v>
      </c>
      <c r="R676" s="29"/>
      <c r="S676" s="47" t="str">
        <f>IF($C676=3,$Q676,+IFERROR(VLOOKUP(C676&amp;"."&amp;E676,VU!$D$4:$H$38,5,0),""))</f>
        <v/>
      </c>
      <c r="T676" s="31" t="s">
        <v>37</v>
      </c>
      <c r="U676" s="32"/>
      <c r="V676" s="47" t="str">
        <f>+IF(T676="",S676,+IF(T676=VU!$B$18,S676,IF(OR(T676=VU!$B$16,T676=VU!$B$17),U676,0)))</f>
        <v/>
      </c>
    </row>
    <row r="677" spans="1:22" x14ac:dyDescent="0.25">
      <c r="A677" s="28"/>
      <c r="B677" s="28"/>
      <c r="C677" s="46" t="str">
        <f>++IFERROR(INDEX(VU!$A$4:$A$9,MATCH(RAB!$D677,VU!$B$4:$B$9,0)),"")</f>
        <v/>
      </c>
      <c r="D677" s="29"/>
      <c r="E677" s="46" t="str">
        <f>++IFERROR(INDEX(VU!$F$4:$F$38,MATCH(RAB!$F677,VU!$G$4:$G$38,0)),"")</f>
        <v/>
      </c>
      <c r="F677" s="29"/>
      <c r="G677" s="58"/>
      <c r="H677" s="59"/>
      <c r="I677" s="60"/>
      <c r="J677" s="59"/>
      <c r="K677" s="59"/>
      <c r="L677" s="59"/>
      <c r="M677" s="47">
        <f t="shared" si="27"/>
        <v>0</v>
      </c>
      <c r="N677" s="47">
        <f t="shared" si="28"/>
        <v>0</v>
      </c>
      <c r="O677" s="47">
        <f t="shared" si="29"/>
        <v>0</v>
      </c>
      <c r="P677" s="47">
        <f t="shared" si="30"/>
        <v>0</v>
      </c>
      <c r="Q677" s="30">
        <v>10</v>
      </c>
      <c r="R677" s="29"/>
      <c r="S677" s="47" t="str">
        <f>IF($C677=3,$Q677,+IFERROR(VLOOKUP(C677&amp;"."&amp;E677,VU!$D$4:$H$38,5,0),""))</f>
        <v/>
      </c>
      <c r="T677" s="31" t="s">
        <v>37</v>
      </c>
      <c r="U677" s="32"/>
      <c r="V677" s="47" t="str">
        <f>+IF(T677="",S677,+IF(T677=VU!$B$18,S677,IF(OR(T677=VU!$B$16,T677=VU!$B$17),U677,0)))</f>
        <v/>
      </c>
    </row>
    <row r="678" spans="1:22" x14ac:dyDescent="0.25">
      <c r="A678" s="28"/>
      <c r="B678" s="28"/>
      <c r="C678" s="46" t="str">
        <f>++IFERROR(INDEX(VU!$A$4:$A$9,MATCH(RAB!$D678,VU!$B$4:$B$9,0)),"")</f>
        <v/>
      </c>
      <c r="D678" s="29"/>
      <c r="E678" s="46" t="str">
        <f>++IFERROR(INDEX(VU!$F$4:$F$38,MATCH(RAB!$F678,VU!$G$4:$G$38,0)),"")</f>
        <v/>
      </c>
      <c r="F678" s="29"/>
      <c r="G678" s="58"/>
      <c r="H678" s="59"/>
      <c r="I678" s="60"/>
      <c r="J678" s="59"/>
      <c r="K678" s="59"/>
      <c r="L678" s="59"/>
      <c r="M678" s="47">
        <f t="shared" si="27"/>
        <v>0</v>
      </c>
      <c r="N678" s="47">
        <f t="shared" si="28"/>
        <v>0</v>
      </c>
      <c r="O678" s="47">
        <f t="shared" si="29"/>
        <v>0</v>
      </c>
      <c r="P678" s="47">
        <f t="shared" si="30"/>
        <v>0</v>
      </c>
      <c r="Q678" s="30">
        <v>10</v>
      </c>
      <c r="R678" s="29"/>
      <c r="S678" s="47" t="str">
        <f>IF($C678=3,$Q678,+IFERROR(VLOOKUP(C678&amp;"."&amp;E678,VU!$D$4:$H$38,5,0),""))</f>
        <v/>
      </c>
      <c r="T678" s="31" t="s">
        <v>37</v>
      </c>
      <c r="U678" s="32"/>
      <c r="V678" s="47" t="str">
        <f>+IF(T678="",S678,+IF(T678=VU!$B$18,S678,IF(OR(T678=VU!$B$16,T678=VU!$B$17),U678,0)))</f>
        <v/>
      </c>
    </row>
    <row r="679" spans="1:22" x14ac:dyDescent="0.25">
      <c r="A679" s="28"/>
      <c r="B679" s="28"/>
      <c r="C679" s="46" t="str">
        <f>++IFERROR(INDEX(VU!$A$4:$A$9,MATCH(RAB!$D679,VU!$B$4:$B$9,0)),"")</f>
        <v/>
      </c>
      <c r="D679" s="29"/>
      <c r="E679" s="46" t="str">
        <f>++IFERROR(INDEX(VU!$F$4:$F$38,MATCH(RAB!$F679,VU!$G$4:$G$38,0)),"")</f>
        <v/>
      </c>
      <c r="F679" s="29"/>
      <c r="G679" s="58"/>
      <c r="H679" s="59"/>
      <c r="I679" s="60"/>
      <c r="J679" s="59"/>
      <c r="K679" s="59"/>
      <c r="L679" s="59"/>
      <c r="M679" s="47">
        <f t="shared" si="27"/>
        <v>0</v>
      </c>
      <c r="N679" s="47">
        <f t="shared" si="28"/>
        <v>0</v>
      </c>
      <c r="O679" s="47">
        <f t="shared" si="29"/>
        <v>0</v>
      </c>
      <c r="P679" s="47">
        <f t="shared" si="30"/>
        <v>0</v>
      </c>
      <c r="Q679" s="30">
        <v>10</v>
      </c>
      <c r="R679" s="29"/>
      <c r="S679" s="47" t="str">
        <f>IF($C679=3,$Q679,+IFERROR(VLOOKUP(C679&amp;"."&amp;E679,VU!$D$4:$H$38,5,0),""))</f>
        <v/>
      </c>
      <c r="T679" s="31" t="s">
        <v>37</v>
      </c>
      <c r="U679" s="32"/>
      <c r="V679" s="47" t="str">
        <f>+IF(T679="",S679,+IF(T679=VU!$B$18,S679,IF(OR(T679=VU!$B$16,T679=VU!$B$17),U679,0)))</f>
        <v/>
      </c>
    </row>
    <row r="680" spans="1:22" x14ac:dyDescent="0.25">
      <c r="A680" s="28"/>
      <c r="B680" s="28"/>
      <c r="C680" s="46" t="str">
        <f>++IFERROR(INDEX(VU!$A$4:$A$9,MATCH(RAB!$D680,VU!$B$4:$B$9,0)),"")</f>
        <v/>
      </c>
      <c r="D680" s="29"/>
      <c r="E680" s="46" t="str">
        <f>++IFERROR(INDEX(VU!$F$4:$F$38,MATCH(RAB!$F680,VU!$G$4:$G$38,0)),"")</f>
        <v/>
      </c>
      <c r="F680" s="29"/>
      <c r="G680" s="58"/>
      <c r="H680" s="59"/>
      <c r="I680" s="60"/>
      <c r="J680" s="59"/>
      <c r="K680" s="59"/>
      <c r="L680" s="59"/>
      <c r="M680" s="47">
        <f t="shared" si="27"/>
        <v>0</v>
      </c>
      <c r="N680" s="47">
        <f t="shared" si="28"/>
        <v>0</v>
      </c>
      <c r="O680" s="47">
        <f t="shared" si="29"/>
        <v>0</v>
      </c>
      <c r="P680" s="47">
        <f t="shared" si="30"/>
        <v>0</v>
      </c>
      <c r="Q680" s="30">
        <v>10</v>
      </c>
      <c r="R680" s="29"/>
      <c r="S680" s="47" t="str">
        <f>IF($C680=3,$Q680,+IFERROR(VLOOKUP(C680&amp;"."&amp;E680,VU!$D$4:$H$38,5,0),""))</f>
        <v/>
      </c>
      <c r="T680" s="31" t="s">
        <v>37</v>
      </c>
      <c r="U680" s="32"/>
      <c r="V680" s="47" t="str">
        <f>+IF(T680="",S680,+IF(T680=VU!$B$18,S680,IF(OR(T680=VU!$B$16,T680=VU!$B$17),U680,0)))</f>
        <v/>
      </c>
    </row>
    <row r="681" spans="1:22" x14ac:dyDescent="0.25">
      <c r="A681" s="28"/>
      <c r="B681" s="28"/>
      <c r="C681" s="46" t="str">
        <f>++IFERROR(INDEX(VU!$A$4:$A$9,MATCH(RAB!$D681,VU!$B$4:$B$9,0)),"")</f>
        <v/>
      </c>
      <c r="D681" s="29"/>
      <c r="E681" s="46" t="str">
        <f>++IFERROR(INDEX(VU!$F$4:$F$38,MATCH(RAB!$F681,VU!$G$4:$G$38,0)),"")</f>
        <v/>
      </c>
      <c r="F681" s="29"/>
      <c r="G681" s="58"/>
      <c r="H681" s="59"/>
      <c r="I681" s="60"/>
      <c r="J681" s="59"/>
      <c r="K681" s="59"/>
      <c r="L681" s="59"/>
      <c r="M681" s="47">
        <f t="shared" si="27"/>
        <v>0</v>
      </c>
      <c r="N681" s="47">
        <f t="shared" si="28"/>
        <v>0</v>
      </c>
      <c r="O681" s="47">
        <f t="shared" si="29"/>
        <v>0</v>
      </c>
      <c r="P681" s="47">
        <f t="shared" si="30"/>
        <v>0</v>
      </c>
      <c r="Q681" s="30">
        <v>10</v>
      </c>
      <c r="R681" s="29"/>
      <c r="S681" s="47" t="str">
        <f>IF($C681=3,$Q681,+IFERROR(VLOOKUP(C681&amp;"."&amp;E681,VU!$D$4:$H$38,5,0),""))</f>
        <v/>
      </c>
      <c r="T681" s="31" t="s">
        <v>37</v>
      </c>
      <c r="U681" s="32"/>
      <c r="V681" s="47" t="str">
        <f>+IF(T681="",S681,+IF(T681=VU!$B$18,S681,IF(OR(T681=VU!$B$16,T681=VU!$B$17),U681,0)))</f>
        <v/>
      </c>
    </row>
    <row r="682" spans="1:22" x14ac:dyDescent="0.25">
      <c r="A682" s="28"/>
      <c r="B682" s="28"/>
      <c r="C682" s="46" t="str">
        <f>++IFERROR(INDEX(VU!$A$4:$A$9,MATCH(RAB!$D682,VU!$B$4:$B$9,0)),"")</f>
        <v/>
      </c>
      <c r="D682" s="29"/>
      <c r="E682" s="46" t="str">
        <f>++IFERROR(INDEX(VU!$F$4:$F$38,MATCH(RAB!$F682,VU!$G$4:$G$38,0)),"")</f>
        <v/>
      </c>
      <c r="F682" s="29"/>
      <c r="G682" s="58"/>
      <c r="H682" s="59"/>
      <c r="I682" s="60"/>
      <c r="J682" s="59"/>
      <c r="K682" s="59"/>
      <c r="L682" s="59"/>
      <c r="M682" s="47">
        <f t="shared" si="27"/>
        <v>0</v>
      </c>
      <c r="N682" s="47">
        <f t="shared" si="28"/>
        <v>0</v>
      </c>
      <c r="O682" s="47">
        <f t="shared" si="29"/>
        <v>0</v>
      </c>
      <c r="P682" s="47">
        <f t="shared" si="30"/>
        <v>0</v>
      </c>
      <c r="Q682" s="30">
        <v>10</v>
      </c>
      <c r="R682" s="29"/>
      <c r="S682" s="47" t="str">
        <f>IF($C682=3,$Q682,+IFERROR(VLOOKUP(C682&amp;"."&amp;E682,VU!$D$4:$H$38,5,0),""))</f>
        <v/>
      </c>
      <c r="T682" s="31" t="s">
        <v>37</v>
      </c>
      <c r="U682" s="32"/>
      <c r="V682" s="47" t="str">
        <f>+IF(T682="",S682,+IF(T682=VU!$B$18,S682,IF(OR(T682=VU!$B$16,T682=VU!$B$17),U682,0)))</f>
        <v/>
      </c>
    </row>
    <row r="683" spans="1:22" x14ac:dyDescent="0.25">
      <c r="A683" s="28"/>
      <c r="B683" s="28"/>
      <c r="C683" s="46" t="str">
        <f>++IFERROR(INDEX(VU!$A$4:$A$9,MATCH(RAB!$D683,VU!$B$4:$B$9,0)),"")</f>
        <v/>
      </c>
      <c r="D683" s="29"/>
      <c r="E683" s="46" t="str">
        <f>++IFERROR(INDEX(VU!$F$4:$F$38,MATCH(RAB!$F683,VU!$G$4:$G$38,0)),"")</f>
        <v/>
      </c>
      <c r="F683" s="29"/>
      <c r="G683" s="58"/>
      <c r="H683" s="59"/>
      <c r="I683" s="60"/>
      <c r="J683" s="59"/>
      <c r="K683" s="59"/>
      <c r="L683" s="59"/>
      <c r="M683" s="47">
        <f t="shared" si="27"/>
        <v>0</v>
      </c>
      <c r="N683" s="47">
        <f t="shared" si="28"/>
        <v>0</v>
      </c>
      <c r="O683" s="47">
        <f t="shared" si="29"/>
        <v>0</v>
      </c>
      <c r="P683" s="47">
        <f t="shared" si="30"/>
        <v>0</v>
      </c>
      <c r="Q683" s="30">
        <v>10</v>
      </c>
      <c r="R683" s="29"/>
      <c r="S683" s="47" t="str">
        <f>IF($C683=3,$Q683,+IFERROR(VLOOKUP(C683&amp;"."&amp;E683,VU!$D$4:$H$38,5,0),""))</f>
        <v/>
      </c>
      <c r="T683" s="31" t="s">
        <v>37</v>
      </c>
      <c r="U683" s="32"/>
      <c r="V683" s="47" t="str">
        <f>+IF(T683="",S683,+IF(T683=VU!$B$18,S683,IF(OR(T683=VU!$B$16,T683=VU!$B$17),U683,0)))</f>
        <v/>
      </c>
    </row>
    <row r="684" spans="1:22" x14ac:dyDescent="0.25">
      <c r="A684" s="28"/>
      <c r="B684" s="28"/>
      <c r="C684" s="46" t="str">
        <f>++IFERROR(INDEX(VU!$A$4:$A$9,MATCH(RAB!$D684,VU!$B$4:$B$9,0)),"")</f>
        <v/>
      </c>
      <c r="D684" s="29"/>
      <c r="E684" s="46" t="str">
        <f>++IFERROR(INDEX(VU!$F$4:$F$38,MATCH(RAB!$F684,VU!$G$4:$G$38,0)),"")</f>
        <v/>
      </c>
      <c r="F684" s="29"/>
      <c r="G684" s="58"/>
      <c r="H684" s="59"/>
      <c r="I684" s="60"/>
      <c r="J684" s="59"/>
      <c r="K684" s="59"/>
      <c r="L684" s="59"/>
      <c r="M684" s="47">
        <f t="shared" si="27"/>
        <v>0</v>
      </c>
      <c r="N684" s="47">
        <f t="shared" si="28"/>
        <v>0</v>
      </c>
      <c r="O684" s="47">
        <f t="shared" si="29"/>
        <v>0</v>
      </c>
      <c r="P684" s="47">
        <f t="shared" si="30"/>
        <v>0</v>
      </c>
      <c r="Q684" s="30">
        <v>10</v>
      </c>
      <c r="R684" s="29"/>
      <c r="S684" s="47" t="str">
        <f>IF($C684=3,$Q684,+IFERROR(VLOOKUP(C684&amp;"."&amp;E684,VU!$D$4:$H$38,5,0),""))</f>
        <v/>
      </c>
      <c r="T684" s="31" t="s">
        <v>37</v>
      </c>
      <c r="U684" s="32"/>
      <c r="V684" s="47" t="str">
        <f>+IF(T684="",S684,+IF(T684=VU!$B$18,S684,IF(OR(T684=VU!$B$16,T684=VU!$B$17),U684,0)))</f>
        <v/>
      </c>
    </row>
    <row r="685" spans="1:22" x14ac:dyDescent="0.25">
      <c r="A685" s="28"/>
      <c r="B685" s="28"/>
      <c r="C685" s="46" t="str">
        <f>++IFERROR(INDEX(VU!$A$4:$A$9,MATCH(RAB!$D685,VU!$B$4:$B$9,0)),"")</f>
        <v/>
      </c>
      <c r="D685" s="29"/>
      <c r="E685" s="46" t="str">
        <f>++IFERROR(INDEX(VU!$F$4:$F$38,MATCH(RAB!$F685,VU!$G$4:$G$38,0)),"")</f>
        <v/>
      </c>
      <c r="F685" s="29"/>
      <c r="G685" s="58"/>
      <c r="H685" s="59"/>
      <c r="I685" s="60"/>
      <c r="J685" s="59"/>
      <c r="K685" s="59"/>
      <c r="L685" s="59"/>
      <c r="M685" s="47">
        <f t="shared" si="27"/>
        <v>0</v>
      </c>
      <c r="N685" s="47">
        <f t="shared" si="28"/>
        <v>0</v>
      </c>
      <c r="O685" s="47">
        <f t="shared" si="29"/>
        <v>0</v>
      </c>
      <c r="P685" s="47">
        <f t="shared" si="30"/>
        <v>0</v>
      </c>
      <c r="Q685" s="30">
        <v>10</v>
      </c>
      <c r="R685" s="29"/>
      <c r="S685" s="47" t="str">
        <f>IF($C685=3,$Q685,+IFERROR(VLOOKUP(C685&amp;"."&amp;E685,VU!$D$4:$H$38,5,0),""))</f>
        <v/>
      </c>
      <c r="T685" s="31" t="s">
        <v>37</v>
      </c>
      <c r="U685" s="32"/>
      <c r="V685" s="47" t="str">
        <f>+IF(T685="",S685,+IF(T685=VU!$B$18,S685,IF(OR(T685=VU!$B$16,T685=VU!$B$17),U685,0)))</f>
        <v/>
      </c>
    </row>
    <row r="686" spans="1:22" x14ac:dyDescent="0.25">
      <c r="A686" s="28"/>
      <c r="B686" s="28"/>
      <c r="C686" s="46" t="str">
        <f>++IFERROR(INDEX(VU!$A$4:$A$9,MATCH(RAB!$D686,VU!$B$4:$B$9,0)),"")</f>
        <v/>
      </c>
      <c r="D686" s="29"/>
      <c r="E686" s="46" t="str">
        <f>++IFERROR(INDEX(VU!$F$4:$F$38,MATCH(RAB!$F686,VU!$G$4:$G$38,0)),"")</f>
        <v/>
      </c>
      <c r="F686" s="29"/>
      <c r="G686" s="58"/>
      <c r="H686" s="59"/>
      <c r="I686" s="60"/>
      <c r="J686" s="59"/>
      <c r="K686" s="59"/>
      <c r="L686" s="59"/>
      <c r="M686" s="47">
        <f t="shared" si="27"/>
        <v>0</v>
      </c>
      <c r="N686" s="47">
        <f t="shared" si="28"/>
        <v>0</v>
      </c>
      <c r="O686" s="47">
        <f t="shared" si="29"/>
        <v>0</v>
      </c>
      <c r="P686" s="47">
        <f t="shared" si="30"/>
        <v>0</v>
      </c>
      <c r="Q686" s="30">
        <v>10</v>
      </c>
      <c r="R686" s="29"/>
      <c r="S686" s="47" t="str">
        <f>IF($C686=3,$Q686,+IFERROR(VLOOKUP(C686&amp;"."&amp;E686,VU!$D$4:$H$38,5,0),""))</f>
        <v/>
      </c>
      <c r="T686" s="31" t="s">
        <v>37</v>
      </c>
      <c r="U686" s="32"/>
      <c r="V686" s="47" t="str">
        <f>+IF(T686="",S686,+IF(T686=VU!$B$18,S686,IF(OR(T686=VU!$B$16,T686=VU!$B$17),U686,0)))</f>
        <v/>
      </c>
    </row>
    <row r="687" spans="1:22" x14ac:dyDescent="0.25">
      <c r="A687" s="28"/>
      <c r="B687" s="28"/>
      <c r="C687" s="46" t="str">
        <f>++IFERROR(INDEX(VU!$A$4:$A$9,MATCH(RAB!$D687,VU!$B$4:$B$9,0)),"")</f>
        <v/>
      </c>
      <c r="D687" s="29"/>
      <c r="E687" s="46" t="str">
        <f>++IFERROR(INDEX(VU!$F$4:$F$38,MATCH(RAB!$F687,VU!$G$4:$G$38,0)),"")</f>
        <v/>
      </c>
      <c r="F687" s="29"/>
      <c r="G687" s="58"/>
      <c r="H687" s="59"/>
      <c r="I687" s="60"/>
      <c r="J687" s="59"/>
      <c r="K687" s="59"/>
      <c r="L687" s="59"/>
      <c r="M687" s="47">
        <f t="shared" si="27"/>
        <v>0</v>
      </c>
      <c r="N687" s="47">
        <f t="shared" si="28"/>
        <v>0</v>
      </c>
      <c r="O687" s="47">
        <f t="shared" si="29"/>
        <v>0</v>
      </c>
      <c r="P687" s="47">
        <f t="shared" si="30"/>
        <v>0</v>
      </c>
      <c r="Q687" s="30">
        <v>10</v>
      </c>
      <c r="R687" s="29"/>
      <c r="S687" s="47" t="str">
        <f>IF($C687=3,$Q687,+IFERROR(VLOOKUP(C687&amp;"."&amp;E687,VU!$D$4:$H$38,5,0),""))</f>
        <v/>
      </c>
      <c r="T687" s="31" t="s">
        <v>37</v>
      </c>
      <c r="U687" s="32"/>
      <c r="V687" s="47" t="str">
        <f>+IF(T687="",S687,+IF(T687=VU!$B$18,S687,IF(OR(T687=VU!$B$16,T687=VU!$B$17),U687,0)))</f>
        <v/>
      </c>
    </row>
    <row r="688" spans="1:22" x14ac:dyDescent="0.25">
      <c r="A688" s="28"/>
      <c r="B688" s="28"/>
      <c r="C688" s="46" t="str">
        <f>++IFERROR(INDEX(VU!$A$4:$A$9,MATCH(RAB!$D688,VU!$B$4:$B$9,0)),"")</f>
        <v/>
      </c>
      <c r="D688" s="29"/>
      <c r="E688" s="46" t="str">
        <f>++IFERROR(INDEX(VU!$F$4:$F$38,MATCH(RAB!$F688,VU!$G$4:$G$38,0)),"")</f>
        <v/>
      </c>
      <c r="F688" s="29"/>
      <c r="G688" s="58"/>
      <c r="H688" s="59"/>
      <c r="I688" s="60"/>
      <c r="J688" s="59"/>
      <c r="K688" s="59"/>
      <c r="L688" s="59"/>
      <c r="M688" s="47">
        <f t="shared" si="27"/>
        <v>0</v>
      </c>
      <c r="N688" s="47">
        <f t="shared" si="28"/>
        <v>0</v>
      </c>
      <c r="O688" s="47">
        <f t="shared" si="29"/>
        <v>0</v>
      </c>
      <c r="P688" s="47">
        <f t="shared" si="30"/>
        <v>0</v>
      </c>
      <c r="Q688" s="30">
        <v>10</v>
      </c>
      <c r="R688" s="29"/>
      <c r="S688" s="47" t="str">
        <f>IF($C688=3,$Q688,+IFERROR(VLOOKUP(C688&amp;"."&amp;E688,VU!$D$4:$H$38,5,0),""))</f>
        <v/>
      </c>
      <c r="T688" s="31" t="s">
        <v>37</v>
      </c>
      <c r="U688" s="32"/>
      <c r="V688" s="47" t="str">
        <f>+IF(T688="",S688,+IF(T688=VU!$B$18,S688,IF(OR(T688=VU!$B$16,T688=VU!$B$17),U688,0)))</f>
        <v/>
      </c>
    </row>
    <row r="689" spans="1:22" x14ac:dyDescent="0.25">
      <c r="A689" s="28"/>
      <c r="B689" s="28"/>
      <c r="C689" s="46" t="str">
        <f>++IFERROR(INDEX(VU!$A$4:$A$9,MATCH(RAB!$D689,VU!$B$4:$B$9,0)),"")</f>
        <v/>
      </c>
      <c r="D689" s="29"/>
      <c r="E689" s="46" t="str">
        <f>++IFERROR(INDEX(VU!$F$4:$F$38,MATCH(RAB!$F689,VU!$G$4:$G$38,0)),"")</f>
        <v/>
      </c>
      <c r="F689" s="29"/>
      <c r="G689" s="58"/>
      <c r="H689" s="59"/>
      <c r="I689" s="60"/>
      <c r="J689" s="59"/>
      <c r="K689" s="59"/>
      <c r="L689" s="59"/>
      <c r="M689" s="47">
        <f t="shared" si="27"/>
        <v>0</v>
      </c>
      <c r="N689" s="47">
        <f t="shared" si="28"/>
        <v>0</v>
      </c>
      <c r="O689" s="47">
        <f t="shared" si="29"/>
        <v>0</v>
      </c>
      <c r="P689" s="47">
        <f t="shared" si="30"/>
        <v>0</v>
      </c>
      <c r="Q689" s="30">
        <v>10</v>
      </c>
      <c r="R689" s="29"/>
      <c r="S689" s="47" t="str">
        <f>IF($C689=3,$Q689,+IFERROR(VLOOKUP(C689&amp;"."&amp;E689,VU!$D$4:$H$38,5,0),""))</f>
        <v/>
      </c>
      <c r="T689" s="31" t="s">
        <v>37</v>
      </c>
      <c r="U689" s="32"/>
      <c r="V689" s="47" t="str">
        <f>+IF(T689="",S689,+IF(T689=VU!$B$18,S689,IF(OR(T689=VU!$B$16,T689=VU!$B$17),U689,0)))</f>
        <v/>
      </c>
    </row>
    <row r="690" spans="1:22" x14ac:dyDescent="0.25">
      <c r="A690" s="28"/>
      <c r="B690" s="28"/>
      <c r="C690" s="46" t="str">
        <f>++IFERROR(INDEX(VU!$A$4:$A$9,MATCH(RAB!$D690,VU!$B$4:$B$9,0)),"")</f>
        <v/>
      </c>
      <c r="D690" s="29"/>
      <c r="E690" s="46" t="str">
        <f>++IFERROR(INDEX(VU!$F$4:$F$38,MATCH(RAB!$F690,VU!$G$4:$G$38,0)),"")</f>
        <v/>
      </c>
      <c r="F690" s="29"/>
      <c r="G690" s="58"/>
      <c r="H690" s="59"/>
      <c r="I690" s="60"/>
      <c r="J690" s="59"/>
      <c r="K690" s="59"/>
      <c r="L690" s="59"/>
      <c r="M690" s="47">
        <f t="shared" si="27"/>
        <v>0</v>
      </c>
      <c r="N690" s="47">
        <f t="shared" si="28"/>
        <v>0</v>
      </c>
      <c r="O690" s="47">
        <f t="shared" si="29"/>
        <v>0</v>
      </c>
      <c r="P690" s="47">
        <f t="shared" si="30"/>
        <v>0</v>
      </c>
      <c r="Q690" s="30">
        <v>10</v>
      </c>
      <c r="R690" s="29"/>
      <c r="S690" s="47" t="str">
        <f>IF($C690=3,$Q690,+IFERROR(VLOOKUP(C690&amp;"."&amp;E690,VU!$D$4:$H$38,5,0),""))</f>
        <v/>
      </c>
      <c r="T690" s="31" t="s">
        <v>37</v>
      </c>
      <c r="U690" s="32"/>
      <c r="V690" s="47" t="str">
        <f>+IF(T690="",S690,+IF(T690=VU!$B$18,S690,IF(OR(T690=VU!$B$16,T690=VU!$B$17),U690,0)))</f>
        <v/>
      </c>
    </row>
    <row r="691" spans="1:22" x14ac:dyDescent="0.25">
      <c r="A691" s="28"/>
      <c r="B691" s="28"/>
      <c r="C691" s="46" t="str">
        <f>++IFERROR(INDEX(VU!$A$4:$A$9,MATCH(RAB!$D691,VU!$B$4:$B$9,0)),"")</f>
        <v/>
      </c>
      <c r="D691" s="29"/>
      <c r="E691" s="46" t="str">
        <f>++IFERROR(INDEX(VU!$F$4:$F$38,MATCH(RAB!$F691,VU!$G$4:$G$38,0)),"")</f>
        <v/>
      </c>
      <c r="F691" s="29"/>
      <c r="G691" s="58"/>
      <c r="H691" s="59"/>
      <c r="I691" s="60"/>
      <c r="J691" s="59"/>
      <c r="K691" s="59"/>
      <c r="L691" s="59"/>
      <c r="M691" s="47">
        <f t="shared" si="27"/>
        <v>0</v>
      </c>
      <c r="N691" s="47">
        <f t="shared" si="28"/>
        <v>0</v>
      </c>
      <c r="O691" s="47">
        <f t="shared" si="29"/>
        <v>0</v>
      </c>
      <c r="P691" s="47">
        <f t="shared" si="30"/>
        <v>0</v>
      </c>
      <c r="Q691" s="30">
        <v>10</v>
      </c>
      <c r="R691" s="29"/>
      <c r="S691" s="47" t="str">
        <f>IF($C691=3,$Q691,+IFERROR(VLOOKUP(C691&amp;"."&amp;E691,VU!$D$4:$H$38,5,0),""))</f>
        <v/>
      </c>
      <c r="T691" s="31" t="s">
        <v>37</v>
      </c>
      <c r="U691" s="32"/>
      <c r="V691" s="47" t="str">
        <f>+IF(T691="",S691,+IF(T691=VU!$B$18,S691,IF(OR(T691=VU!$B$16,T691=VU!$B$17),U691,0)))</f>
        <v/>
      </c>
    </row>
    <row r="692" spans="1:22" x14ac:dyDescent="0.25">
      <c r="A692" s="28"/>
      <c r="B692" s="28"/>
      <c r="C692" s="46" t="str">
        <f>++IFERROR(INDEX(VU!$A$4:$A$9,MATCH(RAB!$D692,VU!$B$4:$B$9,0)),"")</f>
        <v/>
      </c>
      <c r="D692" s="29"/>
      <c r="E692" s="46" t="str">
        <f>++IFERROR(INDEX(VU!$F$4:$F$38,MATCH(RAB!$F692,VU!$G$4:$G$38,0)),"")</f>
        <v/>
      </c>
      <c r="F692" s="29"/>
      <c r="G692" s="58"/>
      <c r="H692" s="59"/>
      <c r="I692" s="60"/>
      <c r="J692" s="59"/>
      <c r="K692" s="59"/>
      <c r="L692" s="59"/>
      <c r="M692" s="47">
        <f t="shared" si="27"/>
        <v>0</v>
      </c>
      <c r="N692" s="47">
        <f t="shared" si="28"/>
        <v>0</v>
      </c>
      <c r="O692" s="47">
        <f t="shared" si="29"/>
        <v>0</v>
      </c>
      <c r="P692" s="47">
        <f t="shared" si="30"/>
        <v>0</v>
      </c>
      <c r="Q692" s="30">
        <v>10</v>
      </c>
      <c r="R692" s="29"/>
      <c r="S692" s="47" t="str">
        <f>IF($C692=3,$Q692,+IFERROR(VLOOKUP(C692&amp;"."&amp;E692,VU!$D$4:$H$38,5,0),""))</f>
        <v/>
      </c>
      <c r="T692" s="31" t="s">
        <v>37</v>
      </c>
      <c r="U692" s="32"/>
      <c r="V692" s="47" t="str">
        <f>+IF(T692="",S692,+IF(T692=VU!$B$18,S692,IF(OR(T692=VU!$B$16,T692=VU!$B$17),U692,0)))</f>
        <v/>
      </c>
    </row>
    <row r="693" spans="1:22" x14ac:dyDescent="0.25">
      <c r="A693" s="28"/>
      <c r="B693" s="28"/>
      <c r="C693" s="46" t="str">
        <f>++IFERROR(INDEX(VU!$A$4:$A$9,MATCH(RAB!$D693,VU!$B$4:$B$9,0)),"")</f>
        <v/>
      </c>
      <c r="D693" s="29"/>
      <c r="E693" s="46" t="str">
        <f>++IFERROR(INDEX(VU!$F$4:$F$38,MATCH(RAB!$F693,VU!$G$4:$G$38,0)),"")</f>
        <v/>
      </c>
      <c r="F693" s="29"/>
      <c r="G693" s="58"/>
      <c r="H693" s="59"/>
      <c r="I693" s="60"/>
      <c r="J693" s="59"/>
      <c r="K693" s="59"/>
      <c r="L693" s="59"/>
      <c r="M693" s="47">
        <f t="shared" si="27"/>
        <v>0</v>
      </c>
      <c r="N693" s="47">
        <f t="shared" si="28"/>
        <v>0</v>
      </c>
      <c r="O693" s="47">
        <f t="shared" si="29"/>
        <v>0</v>
      </c>
      <c r="P693" s="47">
        <f t="shared" si="30"/>
        <v>0</v>
      </c>
      <c r="Q693" s="30">
        <v>10</v>
      </c>
      <c r="R693" s="29"/>
      <c r="S693" s="47" t="str">
        <f>IF($C693=3,$Q693,+IFERROR(VLOOKUP(C693&amp;"."&amp;E693,VU!$D$4:$H$38,5,0),""))</f>
        <v/>
      </c>
      <c r="T693" s="31" t="s">
        <v>37</v>
      </c>
      <c r="U693" s="32"/>
      <c r="V693" s="47" t="str">
        <f>+IF(T693="",S693,+IF(T693=VU!$B$18,S693,IF(OR(T693=VU!$B$16,T693=VU!$B$17),U693,0)))</f>
        <v/>
      </c>
    </row>
    <row r="694" spans="1:22" x14ac:dyDescent="0.25">
      <c r="A694" s="28"/>
      <c r="B694" s="28"/>
      <c r="C694" s="46" t="str">
        <f>++IFERROR(INDEX(VU!$A$4:$A$9,MATCH(RAB!$D694,VU!$B$4:$B$9,0)),"")</f>
        <v/>
      </c>
      <c r="D694" s="29"/>
      <c r="E694" s="46" t="str">
        <f>++IFERROR(INDEX(VU!$F$4:$F$38,MATCH(RAB!$F694,VU!$G$4:$G$38,0)),"")</f>
        <v/>
      </c>
      <c r="F694" s="29"/>
      <c r="G694" s="58"/>
      <c r="H694" s="59"/>
      <c r="I694" s="60"/>
      <c r="J694" s="59"/>
      <c r="K694" s="59"/>
      <c r="L694" s="59"/>
      <c r="M694" s="47">
        <f t="shared" si="27"/>
        <v>0</v>
      </c>
      <c r="N694" s="47">
        <f t="shared" si="28"/>
        <v>0</v>
      </c>
      <c r="O694" s="47">
        <f t="shared" si="29"/>
        <v>0</v>
      </c>
      <c r="P694" s="47">
        <f t="shared" si="30"/>
        <v>0</v>
      </c>
      <c r="Q694" s="30">
        <v>10</v>
      </c>
      <c r="R694" s="29"/>
      <c r="S694" s="47" t="str">
        <f>IF($C694=3,$Q694,+IFERROR(VLOOKUP(C694&amp;"."&amp;E694,VU!$D$4:$H$38,5,0),""))</f>
        <v/>
      </c>
      <c r="T694" s="31" t="s">
        <v>37</v>
      </c>
      <c r="U694" s="32"/>
      <c r="V694" s="47" t="str">
        <f>+IF(T694="",S694,+IF(T694=VU!$B$18,S694,IF(OR(T694=VU!$B$16,T694=VU!$B$17),U694,0)))</f>
        <v/>
      </c>
    </row>
    <row r="695" spans="1:22" x14ac:dyDescent="0.25">
      <c r="A695" s="28"/>
      <c r="B695" s="28"/>
      <c r="C695" s="46" t="str">
        <f>++IFERROR(INDEX(VU!$A$4:$A$9,MATCH(RAB!$D695,VU!$B$4:$B$9,0)),"")</f>
        <v/>
      </c>
      <c r="D695" s="29"/>
      <c r="E695" s="46" t="str">
        <f>++IFERROR(INDEX(VU!$F$4:$F$38,MATCH(RAB!$F695,VU!$G$4:$G$38,0)),"")</f>
        <v/>
      </c>
      <c r="F695" s="29"/>
      <c r="G695" s="58"/>
      <c r="H695" s="59"/>
      <c r="I695" s="60"/>
      <c r="J695" s="59"/>
      <c r="K695" s="59"/>
      <c r="L695" s="59"/>
      <c r="M695" s="47">
        <f t="shared" si="27"/>
        <v>0</v>
      </c>
      <c r="N695" s="47">
        <f t="shared" si="28"/>
        <v>0</v>
      </c>
      <c r="O695" s="47">
        <f t="shared" si="29"/>
        <v>0</v>
      </c>
      <c r="P695" s="47">
        <f t="shared" si="30"/>
        <v>0</v>
      </c>
      <c r="Q695" s="30">
        <v>10</v>
      </c>
      <c r="R695" s="29"/>
      <c r="S695" s="47" t="str">
        <f>IF($C695=3,$Q695,+IFERROR(VLOOKUP(C695&amp;"."&amp;E695,VU!$D$4:$H$38,5,0),""))</f>
        <v/>
      </c>
      <c r="T695" s="31" t="s">
        <v>37</v>
      </c>
      <c r="U695" s="32"/>
      <c r="V695" s="47" t="str">
        <f>+IF(T695="",S695,+IF(T695=VU!$B$18,S695,IF(OR(T695=VU!$B$16,T695=VU!$B$17),U695,0)))</f>
        <v/>
      </c>
    </row>
    <row r="696" spans="1:22" x14ac:dyDescent="0.25">
      <c r="A696" s="28"/>
      <c r="B696" s="28"/>
      <c r="C696" s="46" t="str">
        <f>++IFERROR(INDEX(VU!$A$4:$A$9,MATCH(RAB!$D696,VU!$B$4:$B$9,0)),"")</f>
        <v/>
      </c>
      <c r="D696" s="29"/>
      <c r="E696" s="46" t="str">
        <f>++IFERROR(INDEX(VU!$F$4:$F$38,MATCH(RAB!$F696,VU!$G$4:$G$38,0)),"")</f>
        <v/>
      </c>
      <c r="F696" s="29"/>
      <c r="G696" s="58"/>
      <c r="H696" s="59"/>
      <c r="I696" s="60"/>
      <c r="J696" s="59"/>
      <c r="K696" s="59"/>
      <c r="L696" s="59"/>
      <c r="M696" s="47">
        <f t="shared" si="27"/>
        <v>0</v>
      </c>
      <c r="N696" s="47">
        <f t="shared" si="28"/>
        <v>0</v>
      </c>
      <c r="O696" s="47">
        <f t="shared" si="29"/>
        <v>0</v>
      </c>
      <c r="P696" s="47">
        <f t="shared" si="30"/>
        <v>0</v>
      </c>
      <c r="Q696" s="30">
        <v>10</v>
      </c>
      <c r="R696" s="29"/>
      <c r="S696" s="47" t="str">
        <f>IF($C696=3,$Q696,+IFERROR(VLOOKUP(C696&amp;"."&amp;E696,VU!$D$4:$H$38,5,0),""))</f>
        <v/>
      </c>
      <c r="T696" s="31" t="s">
        <v>37</v>
      </c>
      <c r="U696" s="32"/>
      <c r="V696" s="47" t="str">
        <f>+IF(T696="",S696,+IF(T696=VU!$B$18,S696,IF(OR(T696=VU!$B$16,T696=VU!$B$17),U696,0)))</f>
        <v/>
      </c>
    </row>
    <row r="697" spans="1:22" x14ac:dyDescent="0.25">
      <c r="A697" s="28"/>
      <c r="B697" s="28"/>
      <c r="C697" s="46" t="str">
        <f>++IFERROR(INDEX(VU!$A$4:$A$9,MATCH(RAB!$D697,VU!$B$4:$B$9,0)),"")</f>
        <v/>
      </c>
      <c r="D697" s="29"/>
      <c r="E697" s="46" t="str">
        <f>++IFERROR(INDEX(VU!$F$4:$F$38,MATCH(RAB!$F697,VU!$G$4:$G$38,0)),"")</f>
        <v/>
      </c>
      <c r="F697" s="29"/>
      <c r="G697" s="58"/>
      <c r="H697" s="59"/>
      <c r="I697" s="60"/>
      <c r="J697" s="59"/>
      <c r="K697" s="59"/>
      <c r="L697" s="59"/>
      <c r="M697" s="47">
        <f t="shared" si="27"/>
        <v>0</v>
      </c>
      <c r="N697" s="47">
        <f t="shared" si="28"/>
        <v>0</v>
      </c>
      <c r="O697" s="47">
        <f t="shared" si="29"/>
        <v>0</v>
      </c>
      <c r="P697" s="47">
        <f t="shared" si="30"/>
        <v>0</v>
      </c>
      <c r="Q697" s="30">
        <v>10</v>
      </c>
      <c r="R697" s="29"/>
      <c r="S697" s="47" t="str">
        <f>IF($C697=3,$Q697,+IFERROR(VLOOKUP(C697&amp;"."&amp;E697,VU!$D$4:$H$38,5,0),""))</f>
        <v/>
      </c>
      <c r="T697" s="31" t="s">
        <v>37</v>
      </c>
      <c r="U697" s="32"/>
      <c r="V697" s="47" t="str">
        <f>+IF(T697="",S697,+IF(T697=VU!$B$18,S697,IF(OR(T697=VU!$B$16,T697=VU!$B$17),U697,0)))</f>
        <v/>
      </c>
    </row>
    <row r="698" spans="1:22" x14ac:dyDescent="0.25">
      <c r="A698" s="28"/>
      <c r="B698" s="28"/>
      <c r="C698" s="46" t="str">
        <f>++IFERROR(INDEX(VU!$A$4:$A$9,MATCH(RAB!$D698,VU!$B$4:$B$9,0)),"")</f>
        <v/>
      </c>
      <c r="D698" s="29"/>
      <c r="E698" s="46" t="str">
        <f>++IFERROR(INDEX(VU!$F$4:$F$38,MATCH(RAB!$F698,VU!$G$4:$G$38,0)),"")</f>
        <v/>
      </c>
      <c r="F698" s="29"/>
      <c r="G698" s="58"/>
      <c r="H698" s="59"/>
      <c r="I698" s="60"/>
      <c r="J698" s="59"/>
      <c r="K698" s="59"/>
      <c r="L698" s="59"/>
      <c r="M698" s="47">
        <f t="shared" si="27"/>
        <v>0</v>
      </c>
      <c r="N698" s="47">
        <f t="shared" si="28"/>
        <v>0</v>
      </c>
      <c r="O698" s="47">
        <f t="shared" si="29"/>
        <v>0</v>
      </c>
      <c r="P698" s="47">
        <f t="shared" si="30"/>
        <v>0</v>
      </c>
      <c r="Q698" s="30">
        <v>10</v>
      </c>
      <c r="R698" s="29"/>
      <c r="S698" s="47" t="str">
        <f>IF($C698=3,$Q698,+IFERROR(VLOOKUP(C698&amp;"."&amp;E698,VU!$D$4:$H$38,5,0),""))</f>
        <v/>
      </c>
      <c r="T698" s="31" t="s">
        <v>37</v>
      </c>
      <c r="U698" s="32"/>
      <c r="V698" s="47" t="str">
        <f>+IF(T698="",S698,+IF(T698=VU!$B$18,S698,IF(OR(T698=VU!$B$16,T698=VU!$B$17),U698,0)))</f>
        <v/>
      </c>
    </row>
    <row r="699" spans="1:22" x14ac:dyDescent="0.25">
      <c r="A699" s="28"/>
      <c r="B699" s="28"/>
      <c r="C699" s="46" t="str">
        <f>++IFERROR(INDEX(VU!$A$4:$A$9,MATCH(RAB!$D699,VU!$B$4:$B$9,0)),"")</f>
        <v/>
      </c>
      <c r="D699" s="29"/>
      <c r="E699" s="46" t="str">
        <f>++IFERROR(INDEX(VU!$F$4:$F$38,MATCH(RAB!$F699,VU!$G$4:$G$38,0)),"")</f>
        <v/>
      </c>
      <c r="F699" s="29"/>
      <c r="G699" s="58"/>
      <c r="H699" s="59"/>
      <c r="I699" s="60"/>
      <c r="J699" s="59"/>
      <c r="K699" s="59"/>
      <c r="L699" s="59"/>
      <c r="M699" s="47">
        <f t="shared" si="27"/>
        <v>0</v>
      </c>
      <c r="N699" s="47">
        <f t="shared" si="28"/>
        <v>0</v>
      </c>
      <c r="O699" s="47">
        <f t="shared" si="29"/>
        <v>0</v>
      </c>
      <c r="P699" s="47">
        <f t="shared" si="30"/>
        <v>0</v>
      </c>
      <c r="Q699" s="30">
        <v>10</v>
      </c>
      <c r="R699" s="29"/>
      <c r="S699" s="47" t="str">
        <f>IF($C699=3,$Q699,+IFERROR(VLOOKUP(C699&amp;"."&amp;E699,VU!$D$4:$H$38,5,0),""))</f>
        <v/>
      </c>
      <c r="T699" s="31" t="s">
        <v>37</v>
      </c>
      <c r="U699" s="32"/>
      <c r="V699" s="47" t="str">
        <f>+IF(T699="",S699,+IF(T699=VU!$B$18,S699,IF(OR(T699=VU!$B$16,T699=VU!$B$17),U699,0)))</f>
        <v/>
      </c>
    </row>
    <row r="700" spans="1:22" x14ac:dyDescent="0.25">
      <c r="A700" s="28"/>
      <c r="B700" s="28"/>
      <c r="C700" s="46" t="str">
        <f>++IFERROR(INDEX(VU!$A$4:$A$9,MATCH(RAB!$D700,VU!$B$4:$B$9,0)),"")</f>
        <v/>
      </c>
      <c r="D700" s="29"/>
      <c r="E700" s="46" t="str">
        <f>++IFERROR(INDEX(VU!$F$4:$F$38,MATCH(RAB!$F700,VU!$G$4:$G$38,0)),"")</f>
        <v/>
      </c>
      <c r="F700" s="29"/>
      <c r="G700" s="58"/>
      <c r="H700" s="59"/>
      <c r="I700" s="60"/>
      <c r="J700" s="59"/>
      <c r="K700" s="59"/>
      <c r="L700" s="59"/>
      <c r="M700" s="47">
        <f t="shared" si="27"/>
        <v>0</v>
      </c>
      <c r="N700" s="47">
        <f t="shared" si="28"/>
        <v>0</v>
      </c>
      <c r="O700" s="47">
        <f t="shared" si="29"/>
        <v>0</v>
      </c>
      <c r="P700" s="47">
        <f t="shared" si="30"/>
        <v>0</v>
      </c>
      <c r="Q700" s="30">
        <v>10</v>
      </c>
      <c r="R700" s="29"/>
      <c r="S700" s="47" t="str">
        <f>IF($C700=3,$Q700,+IFERROR(VLOOKUP(C700&amp;"."&amp;E700,VU!$D$4:$H$38,5,0),""))</f>
        <v/>
      </c>
      <c r="T700" s="31" t="s">
        <v>37</v>
      </c>
      <c r="U700" s="32"/>
      <c r="V700" s="47" t="str">
        <f>+IF(T700="",S700,+IF(T700=VU!$B$18,S700,IF(OR(T700=VU!$B$16,T700=VU!$B$17),U700,0)))</f>
        <v/>
      </c>
    </row>
    <row r="701" spans="1:22" x14ac:dyDescent="0.25">
      <c r="A701" s="28"/>
      <c r="B701" s="28"/>
      <c r="C701" s="46" t="str">
        <f>++IFERROR(INDEX(VU!$A$4:$A$9,MATCH(RAB!$D701,VU!$B$4:$B$9,0)),"")</f>
        <v/>
      </c>
      <c r="D701" s="29"/>
      <c r="E701" s="46" t="str">
        <f>++IFERROR(INDEX(VU!$F$4:$F$38,MATCH(RAB!$F701,VU!$G$4:$G$38,0)),"")</f>
        <v/>
      </c>
      <c r="F701" s="29"/>
      <c r="G701" s="58"/>
      <c r="H701" s="59"/>
      <c r="I701" s="60"/>
      <c r="J701" s="59"/>
      <c r="K701" s="59"/>
      <c r="L701" s="59"/>
      <c r="M701" s="47">
        <f t="shared" si="27"/>
        <v>0</v>
      </c>
      <c r="N701" s="47">
        <f t="shared" si="28"/>
        <v>0</v>
      </c>
      <c r="O701" s="47">
        <f t="shared" si="29"/>
        <v>0</v>
      </c>
      <c r="P701" s="47">
        <f t="shared" si="30"/>
        <v>0</v>
      </c>
      <c r="Q701" s="30">
        <v>10</v>
      </c>
      <c r="R701" s="29"/>
      <c r="S701" s="47" t="str">
        <f>IF($C701=3,$Q701,+IFERROR(VLOOKUP(C701&amp;"."&amp;E701,VU!$D$4:$H$38,5,0),""))</f>
        <v/>
      </c>
      <c r="T701" s="31" t="s">
        <v>37</v>
      </c>
      <c r="U701" s="32"/>
      <c r="V701" s="47" t="str">
        <f>+IF(T701="",S701,+IF(T701=VU!$B$18,S701,IF(OR(T701=VU!$B$16,T701=VU!$B$17),U701,0)))</f>
        <v/>
      </c>
    </row>
    <row r="702" spans="1:22" x14ac:dyDescent="0.25">
      <c r="A702" s="28"/>
      <c r="B702" s="28"/>
      <c r="C702" s="46" t="str">
        <f>++IFERROR(INDEX(VU!$A$4:$A$9,MATCH(RAB!$D702,VU!$B$4:$B$9,0)),"")</f>
        <v/>
      </c>
      <c r="D702" s="29"/>
      <c r="E702" s="46" t="str">
        <f>++IFERROR(INDEX(VU!$F$4:$F$38,MATCH(RAB!$F702,VU!$G$4:$G$38,0)),"")</f>
        <v/>
      </c>
      <c r="F702" s="29"/>
      <c r="G702" s="58"/>
      <c r="H702" s="59"/>
      <c r="I702" s="60"/>
      <c r="J702" s="59"/>
      <c r="K702" s="59"/>
      <c r="L702" s="59"/>
      <c r="M702" s="47">
        <f t="shared" si="27"/>
        <v>0</v>
      </c>
      <c r="N702" s="47">
        <f t="shared" si="28"/>
        <v>0</v>
      </c>
      <c r="O702" s="47">
        <f t="shared" si="29"/>
        <v>0</v>
      </c>
      <c r="P702" s="47">
        <f t="shared" si="30"/>
        <v>0</v>
      </c>
      <c r="Q702" s="30">
        <v>10</v>
      </c>
      <c r="R702" s="29"/>
      <c r="S702" s="47" t="str">
        <f>IF($C702=3,$Q702,+IFERROR(VLOOKUP(C702&amp;"."&amp;E702,VU!$D$4:$H$38,5,0),""))</f>
        <v/>
      </c>
      <c r="T702" s="31" t="s">
        <v>37</v>
      </c>
      <c r="U702" s="32"/>
      <c r="V702" s="47" t="str">
        <f>+IF(T702="",S702,+IF(T702=VU!$B$18,S702,IF(OR(T702=VU!$B$16,T702=VU!$B$17),U702,0)))</f>
        <v/>
      </c>
    </row>
    <row r="703" spans="1:22" x14ac:dyDescent="0.25">
      <c r="A703" s="28"/>
      <c r="B703" s="28"/>
      <c r="C703" s="46" t="str">
        <f>++IFERROR(INDEX(VU!$A$4:$A$9,MATCH(RAB!$D703,VU!$B$4:$B$9,0)),"")</f>
        <v/>
      </c>
      <c r="D703" s="29"/>
      <c r="E703" s="46" t="str">
        <f>++IFERROR(INDEX(VU!$F$4:$F$38,MATCH(RAB!$F703,VU!$G$4:$G$38,0)),"")</f>
        <v/>
      </c>
      <c r="F703" s="29"/>
      <c r="G703" s="58"/>
      <c r="H703" s="59"/>
      <c r="I703" s="60"/>
      <c r="J703" s="59"/>
      <c r="K703" s="59"/>
      <c r="L703" s="59"/>
      <c r="M703" s="47">
        <f t="shared" si="27"/>
        <v>0</v>
      </c>
      <c r="N703" s="47">
        <f t="shared" si="28"/>
        <v>0</v>
      </c>
      <c r="O703" s="47">
        <f t="shared" si="29"/>
        <v>0</v>
      </c>
      <c r="P703" s="47">
        <f t="shared" si="30"/>
        <v>0</v>
      </c>
      <c r="Q703" s="30">
        <v>10</v>
      </c>
      <c r="R703" s="29"/>
      <c r="S703" s="47" t="str">
        <f>IF($C703=3,$Q703,+IFERROR(VLOOKUP(C703&amp;"."&amp;E703,VU!$D$4:$H$38,5,0),""))</f>
        <v/>
      </c>
      <c r="T703" s="31" t="s">
        <v>37</v>
      </c>
      <c r="U703" s="32"/>
      <c r="V703" s="47" t="str">
        <f>+IF(T703="",S703,+IF(T703=VU!$B$18,S703,IF(OR(T703=VU!$B$16,T703=VU!$B$17),U703,0)))</f>
        <v/>
      </c>
    </row>
    <row r="704" spans="1:22" x14ac:dyDescent="0.25">
      <c r="A704" s="28"/>
      <c r="B704" s="28"/>
      <c r="C704" s="46" t="str">
        <f>++IFERROR(INDEX(VU!$A$4:$A$9,MATCH(RAB!$D704,VU!$B$4:$B$9,0)),"")</f>
        <v/>
      </c>
      <c r="D704" s="29"/>
      <c r="E704" s="46" t="str">
        <f>++IFERROR(INDEX(VU!$F$4:$F$38,MATCH(RAB!$F704,VU!$G$4:$G$38,0)),"")</f>
        <v/>
      </c>
      <c r="F704" s="29"/>
      <c r="G704" s="58"/>
      <c r="H704" s="59"/>
      <c r="I704" s="60"/>
      <c r="J704" s="59"/>
      <c r="K704" s="59"/>
      <c r="L704" s="59"/>
      <c r="M704" s="47">
        <f t="shared" si="27"/>
        <v>0</v>
      </c>
      <c r="N704" s="47">
        <f t="shared" si="28"/>
        <v>0</v>
      </c>
      <c r="O704" s="47">
        <f t="shared" si="29"/>
        <v>0</v>
      </c>
      <c r="P704" s="47">
        <f t="shared" si="30"/>
        <v>0</v>
      </c>
      <c r="Q704" s="30">
        <v>10</v>
      </c>
      <c r="R704" s="29"/>
      <c r="S704" s="47" t="str">
        <f>IF($C704=3,$Q704,+IFERROR(VLOOKUP(C704&amp;"."&amp;E704,VU!$D$4:$H$38,5,0),""))</f>
        <v/>
      </c>
      <c r="T704" s="31" t="s">
        <v>37</v>
      </c>
      <c r="U704" s="32"/>
      <c r="V704" s="47" t="str">
        <f>+IF(T704="",S704,+IF(T704=VU!$B$18,S704,IF(OR(T704=VU!$B$16,T704=VU!$B$17),U704,0)))</f>
        <v/>
      </c>
    </row>
    <row r="705" spans="1:22" x14ac:dyDescent="0.25">
      <c r="A705" s="28"/>
      <c r="B705" s="28"/>
      <c r="C705" s="46" t="str">
        <f>++IFERROR(INDEX(VU!$A$4:$A$9,MATCH(RAB!$D705,VU!$B$4:$B$9,0)),"")</f>
        <v/>
      </c>
      <c r="D705" s="29"/>
      <c r="E705" s="46" t="str">
        <f>++IFERROR(INDEX(VU!$F$4:$F$38,MATCH(RAB!$F705,VU!$G$4:$G$38,0)),"")</f>
        <v/>
      </c>
      <c r="F705" s="29"/>
      <c r="G705" s="58"/>
      <c r="H705" s="59"/>
      <c r="I705" s="60"/>
      <c r="J705" s="59"/>
      <c r="K705" s="59"/>
      <c r="L705" s="59"/>
      <c r="M705" s="47">
        <f t="shared" si="27"/>
        <v>0</v>
      </c>
      <c r="N705" s="47">
        <f t="shared" si="28"/>
        <v>0</v>
      </c>
      <c r="O705" s="47">
        <f t="shared" si="29"/>
        <v>0</v>
      </c>
      <c r="P705" s="47">
        <f t="shared" si="30"/>
        <v>0</v>
      </c>
      <c r="Q705" s="30">
        <v>10</v>
      </c>
      <c r="R705" s="29"/>
      <c r="S705" s="47" t="str">
        <f>IF($C705=3,$Q705,+IFERROR(VLOOKUP(C705&amp;"."&amp;E705,VU!$D$4:$H$38,5,0),""))</f>
        <v/>
      </c>
      <c r="T705" s="31" t="s">
        <v>37</v>
      </c>
      <c r="U705" s="32"/>
      <c r="V705" s="47" t="str">
        <f>+IF(T705="",S705,+IF(T705=VU!$B$18,S705,IF(OR(T705=VU!$B$16,T705=VU!$B$17),U705,0)))</f>
        <v/>
      </c>
    </row>
    <row r="706" spans="1:22" x14ac:dyDescent="0.25">
      <c r="A706" s="28"/>
      <c r="B706" s="28"/>
      <c r="C706" s="46" t="str">
        <f>++IFERROR(INDEX(VU!$A$4:$A$9,MATCH(RAB!$D706,VU!$B$4:$B$9,0)),"")</f>
        <v/>
      </c>
      <c r="D706" s="29"/>
      <c r="E706" s="46" t="str">
        <f>++IFERROR(INDEX(VU!$F$4:$F$38,MATCH(RAB!$F706,VU!$G$4:$G$38,0)),"")</f>
        <v/>
      </c>
      <c r="F706" s="29"/>
      <c r="G706" s="58"/>
      <c r="H706" s="59"/>
      <c r="I706" s="60"/>
      <c r="J706" s="59"/>
      <c r="K706" s="59"/>
      <c r="L706" s="59"/>
      <c r="M706" s="47">
        <f t="shared" si="27"/>
        <v>0</v>
      </c>
      <c r="N706" s="47">
        <f t="shared" si="28"/>
        <v>0</v>
      </c>
      <c r="O706" s="47">
        <f t="shared" si="29"/>
        <v>0</v>
      </c>
      <c r="P706" s="47">
        <f t="shared" si="30"/>
        <v>0</v>
      </c>
      <c r="Q706" s="30">
        <v>10</v>
      </c>
      <c r="R706" s="29"/>
      <c r="S706" s="47" t="str">
        <f>IF($C706=3,$Q706,+IFERROR(VLOOKUP(C706&amp;"."&amp;E706,VU!$D$4:$H$38,5,0),""))</f>
        <v/>
      </c>
      <c r="T706" s="31" t="s">
        <v>37</v>
      </c>
      <c r="U706" s="32"/>
      <c r="V706" s="47" t="str">
        <f>+IF(T706="",S706,+IF(T706=VU!$B$18,S706,IF(OR(T706=VU!$B$16,T706=VU!$B$17),U706,0)))</f>
        <v/>
      </c>
    </row>
    <row r="707" spans="1:22" x14ac:dyDescent="0.25">
      <c r="A707" s="28"/>
      <c r="B707" s="28"/>
      <c r="C707" s="46" t="str">
        <f>++IFERROR(INDEX(VU!$A$4:$A$9,MATCH(RAB!$D707,VU!$B$4:$B$9,0)),"")</f>
        <v/>
      </c>
      <c r="D707" s="29"/>
      <c r="E707" s="46" t="str">
        <f>++IFERROR(INDEX(VU!$F$4:$F$38,MATCH(RAB!$F707,VU!$G$4:$G$38,0)),"")</f>
        <v/>
      </c>
      <c r="F707" s="29"/>
      <c r="G707" s="58"/>
      <c r="H707" s="59"/>
      <c r="I707" s="60"/>
      <c r="J707" s="59"/>
      <c r="K707" s="59"/>
      <c r="L707" s="59"/>
      <c r="M707" s="47">
        <f t="shared" si="23"/>
        <v>0</v>
      </c>
      <c r="N707" s="47">
        <f t="shared" si="24"/>
        <v>0</v>
      </c>
      <c r="O707" s="47">
        <f t="shared" si="25"/>
        <v>0</v>
      </c>
      <c r="P707" s="47">
        <f t="shared" si="26"/>
        <v>0</v>
      </c>
      <c r="Q707" s="30">
        <v>10</v>
      </c>
      <c r="R707" s="29"/>
      <c r="S707" s="47" t="str">
        <f>IF($C707=3,$Q707,+IFERROR(VLOOKUP(C707&amp;"."&amp;E707,VU!$D$4:$H$38,5,0),""))</f>
        <v/>
      </c>
      <c r="T707" s="31" t="s">
        <v>37</v>
      </c>
      <c r="U707" s="32"/>
      <c r="V707" s="47" t="str">
        <f>+IF(T707="",S707,+IF(T707=VU!$B$18,S707,IF(OR(T707=VU!$B$16,T707=VU!$B$17),U707,0)))</f>
        <v/>
      </c>
    </row>
    <row r="708" spans="1:22" x14ac:dyDescent="0.25">
      <c r="A708" s="28"/>
      <c r="B708" s="28"/>
      <c r="C708" s="46" t="str">
        <f>++IFERROR(INDEX(VU!$A$4:$A$9,MATCH(RAB!$D708,VU!$B$4:$B$9,0)),"")</f>
        <v/>
      </c>
      <c r="D708" s="29"/>
      <c r="E708" s="46" t="str">
        <f>++IFERROR(INDEX(VU!$F$4:$F$38,MATCH(RAB!$F708,VU!$G$4:$G$38,0)),"")</f>
        <v/>
      </c>
      <c r="F708" s="29"/>
      <c r="G708" s="58"/>
      <c r="H708" s="59"/>
      <c r="I708" s="60"/>
      <c r="J708" s="59"/>
      <c r="K708" s="59"/>
      <c r="L708" s="59"/>
      <c r="M708" s="47">
        <f t="shared" si="23"/>
        <v>0</v>
      </c>
      <c r="N708" s="47">
        <f t="shared" si="24"/>
        <v>0</v>
      </c>
      <c r="O708" s="47">
        <f t="shared" si="25"/>
        <v>0</v>
      </c>
      <c r="P708" s="47">
        <f t="shared" si="26"/>
        <v>0</v>
      </c>
      <c r="Q708" s="30">
        <v>10</v>
      </c>
      <c r="R708" s="29"/>
      <c r="S708" s="47" t="str">
        <f>IF($C708=3,$Q708,+IFERROR(VLOOKUP(C708&amp;"."&amp;E708,VU!$D$4:$H$38,5,0),""))</f>
        <v/>
      </c>
      <c r="T708" s="31" t="s">
        <v>37</v>
      </c>
      <c r="U708" s="32"/>
      <c r="V708" s="47" t="str">
        <f>+IF(T708="",S708,+IF(T708=VU!$B$18,S708,IF(OR(T708=VU!$B$16,T708=VU!$B$17),U708,0)))</f>
        <v/>
      </c>
    </row>
    <row r="709" spans="1:22" x14ac:dyDescent="0.25">
      <c r="A709" s="28"/>
      <c r="B709" s="28"/>
      <c r="C709" s="46" t="str">
        <f>++IFERROR(INDEX(VU!$A$4:$A$9,MATCH(RAB!$D709,VU!$B$4:$B$9,0)),"")</f>
        <v/>
      </c>
      <c r="D709" s="29"/>
      <c r="E709" s="46" t="str">
        <f>++IFERROR(INDEX(VU!$F$4:$F$38,MATCH(RAB!$F709,VU!$G$4:$G$38,0)),"")</f>
        <v/>
      </c>
      <c r="F709" s="29"/>
      <c r="G709" s="58"/>
      <c r="H709" s="59"/>
      <c r="I709" s="60"/>
      <c r="J709" s="59"/>
      <c r="K709" s="59"/>
      <c r="L709" s="59"/>
      <c r="M709" s="47">
        <f t="shared" si="23"/>
        <v>0</v>
      </c>
      <c r="N709" s="47">
        <f t="shared" si="24"/>
        <v>0</v>
      </c>
      <c r="O709" s="47">
        <f t="shared" si="25"/>
        <v>0</v>
      </c>
      <c r="P709" s="47">
        <f t="shared" si="26"/>
        <v>0</v>
      </c>
      <c r="Q709" s="30">
        <v>10</v>
      </c>
      <c r="R709" s="29"/>
      <c r="S709" s="47" t="str">
        <f>IF($C709=3,$Q709,+IFERROR(VLOOKUP(C709&amp;"."&amp;E709,VU!$D$4:$H$38,5,0),""))</f>
        <v/>
      </c>
      <c r="T709" s="31" t="s">
        <v>37</v>
      </c>
      <c r="U709" s="32"/>
      <c r="V709" s="47" t="str">
        <f>+IF(T709="",S709,+IF(T709=VU!$B$18,S709,IF(OR(T709=VU!$B$16,T709=VU!$B$17),U709,0)))</f>
        <v/>
      </c>
    </row>
    <row r="710" spans="1:22" x14ac:dyDescent="0.25">
      <c r="A710" s="28"/>
      <c r="B710" s="28"/>
      <c r="C710" s="46" t="str">
        <f>++IFERROR(INDEX(VU!$A$4:$A$9,MATCH(RAB!$D710,VU!$B$4:$B$9,0)),"")</f>
        <v/>
      </c>
      <c r="D710" s="29"/>
      <c r="E710" s="46" t="str">
        <f>++IFERROR(INDEX(VU!$F$4:$F$38,MATCH(RAB!$F710,VU!$G$4:$G$38,0)),"")</f>
        <v/>
      </c>
      <c r="F710" s="29"/>
      <c r="G710" s="58"/>
      <c r="H710" s="59"/>
      <c r="I710" s="60"/>
      <c r="J710" s="59"/>
      <c r="K710" s="59"/>
      <c r="L710" s="59"/>
      <c r="M710" s="47">
        <f t="shared" si="23"/>
        <v>0</v>
      </c>
      <c r="N710" s="47">
        <f t="shared" si="24"/>
        <v>0</v>
      </c>
      <c r="O710" s="47">
        <f t="shared" si="25"/>
        <v>0</v>
      </c>
      <c r="P710" s="47">
        <f t="shared" si="26"/>
        <v>0</v>
      </c>
      <c r="Q710" s="30">
        <v>10</v>
      </c>
      <c r="R710" s="29"/>
      <c r="S710" s="47" t="str">
        <f>IF($C710=3,$Q710,+IFERROR(VLOOKUP(C710&amp;"."&amp;E710,VU!$D$4:$H$38,5,0),""))</f>
        <v/>
      </c>
      <c r="T710" s="31" t="s">
        <v>37</v>
      </c>
      <c r="U710" s="32"/>
      <c r="V710" s="47" t="str">
        <f>+IF(T710="",S710,+IF(T710=VU!$B$18,S710,IF(OR(T710=VU!$B$16,T710=VU!$B$17),U710,0)))</f>
        <v/>
      </c>
    </row>
    <row r="711" spans="1:22" x14ac:dyDescent="0.25">
      <c r="A711" s="28"/>
      <c r="B711" s="28"/>
      <c r="C711" s="46" t="str">
        <f>++IFERROR(INDEX(VU!$A$4:$A$9,MATCH(RAB!$D711,VU!$B$4:$B$9,0)),"")</f>
        <v/>
      </c>
      <c r="D711" s="29"/>
      <c r="E711" s="46" t="str">
        <f>++IFERROR(INDEX(VU!$F$4:$F$38,MATCH(RAB!$F711,VU!$G$4:$G$38,0)),"")</f>
        <v/>
      </c>
      <c r="F711" s="29"/>
      <c r="G711" s="58"/>
      <c r="H711" s="59"/>
      <c r="I711" s="60"/>
      <c r="J711" s="59"/>
      <c r="K711" s="59"/>
      <c r="L711" s="59"/>
      <c r="M711" s="47">
        <f t="shared" si="23"/>
        <v>0</v>
      </c>
      <c r="N711" s="47">
        <f t="shared" si="24"/>
        <v>0</v>
      </c>
      <c r="O711" s="47">
        <f t="shared" si="25"/>
        <v>0</v>
      </c>
      <c r="P711" s="47">
        <f t="shared" si="26"/>
        <v>0</v>
      </c>
      <c r="Q711" s="30">
        <v>10</v>
      </c>
      <c r="R711" s="29"/>
      <c r="S711" s="47" t="str">
        <f>IF($C711=3,$Q711,+IFERROR(VLOOKUP(C711&amp;"."&amp;E711,VU!$D$4:$H$38,5,0),""))</f>
        <v/>
      </c>
      <c r="T711" s="31" t="s">
        <v>37</v>
      </c>
      <c r="U711" s="32"/>
      <c r="V711" s="47" t="str">
        <f>+IF(T711="",S711,+IF(T711=VU!$B$18,S711,IF(OR(T711=VU!$B$16,T711=VU!$B$17),U711,0)))</f>
        <v/>
      </c>
    </row>
    <row r="712" spans="1:22" x14ac:dyDescent="0.25">
      <c r="A712" s="28"/>
      <c r="B712" s="28"/>
      <c r="C712" s="46" t="str">
        <f>++IFERROR(INDEX(VU!$A$4:$A$9,MATCH(RAB!$D712,VU!$B$4:$B$9,0)),"")</f>
        <v/>
      </c>
      <c r="D712" s="29"/>
      <c r="E712" s="46" t="str">
        <f>++IFERROR(INDEX(VU!$F$4:$F$38,MATCH(RAB!$F712,VU!$G$4:$G$38,0)),"")</f>
        <v/>
      </c>
      <c r="F712" s="29"/>
      <c r="G712" s="58"/>
      <c r="H712" s="59"/>
      <c r="I712" s="60"/>
      <c r="J712" s="59"/>
      <c r="K712" s="59"/>
      <c r="L712" s="59"/>
      <c r="M712" s="47">
        <f t="shared" si="23"/>
        <v>0</v>
      </c>
      <c r="N712" s="47">
        <f t="shared" si="24"/>
        <v>0</v>
      </c>
      <c r="O712" s="47">
        <f t="shared" si="25"/>
        <v>0</v>
      </c>
      <c r="P712" s="47">
        <f t="shared" si="26"/>
        <v>0</v>
      </c>
      <c r="Q712" s="30">
        <v>10</v>
      </c>
      <c r="R712" s="29"/>
      <c r="S712" s="47" t="str">
        <f>IF($C712=3,$Q712,+IFERROR(VLOOKUP(C712&amp;"."&amp;E712,VU!$D$4:$H$38,5,0),""))</f>
        <v/>
      </c>
      <c r="T712" s="31" t="s">
        <v>37</v>
      </c>
      <c r="U712" s="32"/>
      <c r="V712" s="47" t="str">
        <f>+IF(T712="",S712,+IF(T712=VU!$B$18,S712,IF(OR(T712=VU!$B$16,T712=VU!$B$17),U712,0)))</f>
        <v/>
      </c>
    </row>
    <row r="713" spans="1:22" x14ac:dyDescent="0.25">
      <c r="A713" s="28"/>
      <c r="B713" s="28"/>
      <c r="C713" s="46" t="str">
        <f>++IFERROR(INDEX(VU!$A$4:$A$9,MATCH(RAB!$D713,VU!$B$4:$B$9,0)),"")</f>
        <v/>
      </c>
      <c r="D713" s="29"/>
      <c r="E713" s="46" t="str">
        <f>++IFERROR(INDEX(VU!$F$4:$F$38,MATCH(RAB!$F713,VU!$G$4:$G$38,0)),"")</f>
        <v/>
      </c>
      <c r="F713" s="29"/>
      <c r="G713" s="58"/>
      <c r="H713" s="59"/>
      <c r="I713" s="60"/>
      <c r="J713" s="59"/>
      <c r="K713" s="59"/>
      <c r="L713" s="59"/>
      <c r="M713" s="47">
        <f t="shared" si="23"/>
        <v>0</v>
      </c>
      <c r="N713" s="47">
        <f t="shared" si="24"/>
        <v>0</v>
      </c>
      <c r="O713" s="47">
        <f t="shared" si="25"/>
        <v>0</v>
      </c>
      <c r="P713" s="47">
        <f t="shared" si="26"/>
        <v>0</v>
      </c>
      <c r="Q713" s="30">
        <v>10</v>
      </c>
      <c r="R713" s="29"/>
      <c r="S713" s="47" t="str">
        <f>IF($C713=3,$Q713,+IFERROR(VLOOKUP(C713&amp;"."&amp;E713,VU!$D$4:$H$38,5,0),""))</f>
        <v/>
      </c>
      <c r="T713" s="31" t="s">
        <v>37</v>
      </c>
      <c r="U713" s="32"/>
      <c r="V713" s="47" t="str">
        <f>+IF(T713="",S713,+IF(T713=VU!$B$18,S713,IF(OR(T713=VU!$B$16,T713=VU!$B$17),U713,0)))</f>
        <v/>
      </c>
    </row>
    <row r="714" spans="1:22" x14ac:dyDescent="0.25">
      <c r="A714" s="28"/>
      <c r="B714" s="28"/>
      <c r="C714" s="46" t="str">
        <f>++IFERROR(INDEX(VU!$A$4:$A$9,MATCH(RAB!$D714,VU!$B$4:$B$9,0)),"")</f>
        <v/>
      </c>
      <c r="D714" s="29"/>
      <c r="E714" s="46" t="str">
        <f>++IFERROR(INDEX(VU!$F$4:$F$38,MATCH(RAB!$F714,VU!$G$4:$G$38,0)),"")</f>
        <v/>
      </c>
      <c r="F714" s="29"/>
      <c r="G714" s="58"/>
      <c r="H714" s="59"/>
      <c r="I714" s="60"/>
      <c r="J714" s="59"/>
      <c r="K714" s="59"/>
      <c r="L714" s="59"/>
      <c r="M714" s="47">
        <f t="shared" si="23"/>
        <v>0</v>
      </c>
      <c r="N714" s="47">
        <f t="shared" si="24"/>
        <v>0</v>
      </c>
      <c r="O714" s="47">
        <f t="shared" si="25"/>
        <v>0</v>
      </c>
      <c r="P714" s="47">
        <f t="shared" si="26"/>
        <v>0</v>
      </c>
      <c r="Q714" s="30">
        <v>10</v>
      </c>
      <c r="R714" s="29"/>
      <c r="S714" s="47" t="str">
        <f>IF($C714=3,$Q714,+IFERROR(VLOOKUP(C714&amp;"."&amp;E714,VU!$D$4:$H$38,5,0),""))</f>
        <v/>
      </c>
      <c r="T714" s="31" t="s">
        <v>37</v>
      </c>
      <c r="U714" s="32"/>
      <c r="V714" s="47" t="str">
        <f>+IF(T714="",S714,+IF(T714=VU!$B$18,S714,IF(OR(T714=VU!$B$16,T714=VU!$B$17),U714,0)))</f>
        <v/>
      </c>
    </row>
    <row r="715" spans="1:22" x14ac:dyDescent="0.25">
      <c r="A715" s="28"/>
      <c r="B715" s="28"/>
      <c r="C715" s="46" t="str">
        <f>++IFERROR(INDEX(VU!$A$4:$A$9,MATCH(RAB!$D715,VU!$B$4:$B$9,0)),"")</f>
        <v/>
      </c>
      <c r="D715" s="29"/>
      <c r="E715" s="46" t="str">
        <f>++IFERROR(INDEX(VU!$F$4:$F$38,MATCH(RAB!$F715,VU!$G$4:$G$38,0)),"")</f>
        <v/>
      </c>
      <c r="F715" s="29"/>
      <c r="G715" s="58"/>
      <c r="H715" s="59"/>
      <c r="I715" s="60"/>
      <c r="J715" s="59"/>
      <c r="K715" s="59"/>
      <c r="L715" s="59"/>
      <c r="M715" s="47">
        <f t="shared" si="23"/>
        <v>0</v>
      </c>
      <c r="N715" s="47">
        <f t="shared" si="24"/>
        <v>0</v>
      </c>
      <c r="O715" s="47">
        <f t="shared" si="25"/>
        <v>0</v>
      </c>
      <c r="P715" s="47">
        <f t="shared" si="26"/>
        <v>0</v>
      </c>
      <c r="Q715" s="30">
        <v>10</v>
      </c>
      <c r="R715" s="29"/>
      <c r="S715" s="47" t="str">
        <f>IF($C715=3,$Q715,+IFERROR(VLOOKUP(C715&amp;"."&amp;E715,VU!$D$4:$H$38,5,0),""))</f>
        <v/>
      </c>
      <c r="T715" s="31" t="s">
        <v>37</v>
      </c>
      <c r="U715" s="32"/>
      <c r="V715" s="47" t="str">
        <f>+IF(T715="",S715,+IF(T715=VU!$B$18,S715,IF(OR(T715=VU!$B$16,T715=VU!$B$17),U715,0)))</f>
        <v/>
      </c>
    </row>
    <row r="716" spans="1:22" x14ac:dyDescent="0.25">
      <c r="A716" s="28"/>
      <c r="B716" s="28"/>
      <c r="C716" s="46" t="str">
        <f>++IFERROR(INDEX(VU!$A$4:$A$9,MATCH(RAB!$D716,VU!$B$4:$B$9,0)),"")</f>
        <v/>
      </c>
      <c r="D716" s="29"/>
      <c r="E716" s="46" t="str">
        <f>++IFERROR(INDEX(VU!$F$4:$F$38,MATCH(RAB!$F716,VU!$G$4:$G$38,0)),"")</f>
        <v/>
      </c>
      <c r="F716" s="29"/>
      <c r="G716" s="58"/>
      <c r="H716" s="59"/>
      <c r="I716" s="60"/>
      <c r="J716" s="59"/>
      <c r="K716" s="59"/>
      <c r="L716" s="59"/>
      <c r="M716" s="47">
        <f t="shared" si="23"/>
        <v>0</v>
      </c>
      <c r="N716" s="47">
        <f t="shared" si="24"/>
        <v>0</v>
      </c>
      <c r="O716" s="47">
        <f t="shared" si="25"/>
        <v>0</v>
      </c>
      <c r="P716" s="47">
        <f t="shared" si="26"/>
        <v>0</v>
      </c>
      <c r="Q716" s="30">
        <v>10</v>
      </c>
      <c r="R716" s="29"/>
      <c r="S716" s="47" t="str">
        <f>IF($C716=3,$Q716,+IFERROR(VLOOKUP(C716&amp;"."&amp;E716,VU!$D$4:$H$38,5,0),""))</f>
        <v/>
      </c>
      <c r="T716" s="31" t="s">
        <v>37</v>
      </c>
      <c r="U716" s="32"/>
      <c r="V716" s="47" t="str">
        <f>+IF(T716="",S716,+IF(T716=VU!$B$18,S716,IF(OR(T716=VU!$B$16,T716=VU!$B$17),U716,0)))</f>
        <v/>
      </c>
    </row>
    <row r="717" spans="1:22" x14ac:dyDescent="0.25">
      <c r="A717" s="28"/>
      <c r="B717" s="28"/>
      <c r="C717" s="46" t="str">
        <f>++IFERROR(INDEX(VU!$A$4:$A$9,MATCH(RAB!$D717,VU!$B$4:$B$9,0)),"")</f>
        <v/>
      </c>
      <c r="D717" s="29"/>
      <c r="E717" s="46" t="str">
        <f>++IFERROR(INDEX(VU!$F$4:$F$38,MATCH(RAB!$F717,VU!$G$4:$G$38,0)),"")</f>
        <v/>
      </c>
      <c r="F717" s="29"/>
      <c r="G717" s="58"/>
      <c r="H717" s="59"/>
      <c r="I717" s="60"/>
      <c r="J717" s="59"/>
      <c r="K717" s="59"/>
      <c r="L717" s="59"/>
      <c r="M717" s="47">
        <f t="shared" si="23"/>
        <v>0</v>
      </c>
      <c r="N717" s="47">
        <f t="shared" si="24"/>
        <v>0</v>
      </c>
      <c r="O717" s="47">
        <f t="shared" si="25"/>
        <v>0</v>
      </c>
      <c r="P717" s="47">
        <f t="shared" si="26"/>
        <v>0</v>
      </c>
      <c r="Q717" s="30">
        <v>10</v>
      </c>
      <c r="R717" s="29"/>
      <c r="S717" s="47" t="str">
        <f>IF($C717=3,$Q717,+IFERROR(VLOOKUP(C717&amp;"."&amp;E717,VU!$D$4:$H$38,5,0),""))</f>
        <v/>
      </c>
      <c r="T717" s="31" t="s">
        <v>37</v>
      </c>
      <c r="U717" s="32"/>
      <c r="V717" s="47" t="str">
        <f>+IF(T717="",S717,+IF(T717=VU!$B$18,S717,IF(OR(T717=VU!$B$16,T717=VU!$B$17),U717,0)))</f>
        <v/>
      </c>
    </row>
    <row r="718" spans="1:22" x14ac:dyDescent="0.25">
      <c r="A718" s="28"/>
      <c r="B718" s="28"/>
      <c r="C718" s="46" t="str">
        <f>++IFERROR(INDEX(VU!$A$4:$A$9,MATCH(RAB!$D718,VU!$B$4:$B$9,0)),"")</f>
        <v/>
      </c>
      <c r="D718" s="29"/>
      <c r="E718" s="46" t="str">
        <f>++IFERROR(INDEX(VU!$F$4:$F$38,MATCH(RAB!$F718,VU!$G$4:$G$38,0)),"")</f>
        <v/>
      </c>
      <c r="F718" s="29"/>
      <c r="G718" s="58"/>
      <c r="H718" s="59"/>
      <c r="I718" s="60"/>
      <c r="J718" s="59"/>
      <c r="K718" s="59"/>
      <c r="L718" s="59"/>
      <c r="M718" s="47">
        <f t="shared" si="23"/>
        <v>0</v>
      </c>
      <c r="N718" s="47">
        <f t="shared" si="24"/>
        <v>0</v>
      </c>
      <c r="O718" s="47">
        <f t="shared" si="25"/>
        <v>0</v>
      </c>
      <c r="P718" s="47">
        <f t="shared" si="26"/>
        <v>0</v>
      </c>
      <c r="Q718" s="30">
        <v>10</v>
      </c>
      <c r="R718" s="29"/>
      <c r="S718" s="47" t="str">
        <f>IF($C718=3,$Q718,+IFERROR(VLOOKUP(C718&amp;"."&amp;E718,VU!$D$4:$H$38,5,0),""))</f>
        <v/>
      </c>
      <c r="T718" s="31" t="s">
        <v>37</v>
      </c>
      <c r="U718" s="32"/>
      <c r="V718" s="47" t="str">
        <f>+IF(T718="",S718,+IF(T718=VU!$B$18,S718,IF(OR(T718=VU!$B$16,T718=VU!$B$17),U718,0)))</f>
        <v/>
      </c>
    </row>
    <row r="719" spans="1:22" x14ac:dyDescent="0.25">
      <c r="A719" s="28"/>
      <c r="B719" s="28"/>
      <c r="C719" s="46" t="str">
        <f>++IFERROR(INDEX(VU!$A$4:$A$9,MATCH(RAB!$D719,VU!$B$4:$B$9,0)),"")</f>
        <v/>
      </c>
      <c r="D719" s="29"/>
      <c r="E719" s="46" t="str">
        <f>++IFERROR(INDEX(VU!$F$4:$F$38,MATCH(RAB!$F719,VU!$G$4:$G$38,0)),"")</f>
        <v/>
      </c>
      <c r="F719" s="29"/>
      <c r="G719" s="58"/>
      <c r="H719" s="59"/>
      <c r="I719" s="60"/>
      <c r="J719" s="59"/>
      <c r="K719" s="59"/>
      <c r="L719" s="59"/>
      <c r="M719" s="47">
        <f t="shared" si="23"/>
        <v>0</v>
      </c>
      <c r="N719" s="47">
        <f t="shared" si="24"/>
        <v>0</v>
      </c>
      <c r="O719" s="47">
        <f t="shared" si="25"/>
        <v>0</v>
      </c>
      <c r="P719" s="47">
        <f t="shared" si="26"/>
        <v>0</v>
      </c>
      <c r="Q719" s="30">
        <v>10</v>
      </c>
      <c r="R719" s="29"/>
      <c r="S719" s="47" t="str">
        <f>IF($C719=3,$Q719,+IFERROR(VLOOKUP(C719&amp;"."&amp;E719,VU!$D$4:$H$38,5,0),""))</f>
        <v/>
      </c>
      <c r="T719" s="31" t="s">
        <v>37</v>
      </c>
      <c r="U719" s="32"/>
      <c r="V719" s="47" t="str">
        <f>+IF(T719="",S719,+IF(T719=VU!$B$18,S719,IF(OR(T719=VU!$B$16,T719=VU!$B$17),U719,0)))</f>
        <v/>
      </c>
    </row>
    <row r="720" spans="1:22" x14ac:dyDescent="0.25">
      <c r="A720" s="28"/>
      <c r="B720" s="28"/>
      <c r="C720" s="46" t="str">
        <f>++IFERROR(INDEX(VU!$A$4:$A$9,MATCH(RAB!$D720,VU!$B$4:$B$9,0)),"")</f>
        <v/>
      </c>
      <c r="D720" s="29"/>
      <c r="E720" s="46" t="str">
        <f>++IFERROR(INDEX(VU!$F$4:$F$38,MATCH(RAB!$F720,VU!$G$4:$G$38,0)),"")</f>
        <v/>
      </c>
      <c r="F720" s="29"/>
      <c r="G720" s="58"/>
      <c r="H720" s="59"/>
      <c r="I720" s="60"/>
      <c r="J720" s="59"/>
      <c r="K720" s="59"/>
      <c r="L720" s="59"/>
      <c r="M720" s="47">
        <f t="shared" si="23"/>
        <v>0</v>
      </c>
      <c r="N720" s="47">
        <f t="shared" si="24"/>
        <v>0</v>
      </c>
      <c r="O720" s="47">
        <f t="shared" si="25"/>
        <v>0</v>
      </c>
      <c r="P720" s="47">
        <f t="shared" si="26"/>
        <v>0</v>
      </c>
      <c r="Q720" s="30">
        <v>10</v>
      </c>
      <c r="R720" s="29"/>
      <c r="S720" s="47" t="str">
        <f>IF($C720=3,$Q720,+IFERROR(VLOOKUP(C720&amp;"."&amp;E720,VU!$D$4:$H$38,5,0),""))</f>
        <v/>
      </c>
      <c r="T720" s="31" t="s">
        <v>37</v>
      </c>
      <c r="U720" s="32"/>
      <c r="V720" s="47" t="str">
        <f>+IF(T720="",S720,+IF(T720=VU!$B$18,S720,IF(OR(T720=VU!$B$16,T720=VU!$B$17),U720,0)))</f>
        <v/>
      </c>
    </row>
    <row r="721" spans="1:22" x14ac:dyDescent="0.25">
      <c r="A721" s="28"/>
      <c r="B721" s="28"/>
      <c r="C721" s="46" t="str">
        <f>++IFERROR(INDEX(VU!$A$4:$A$9,MATCH(RAB!$D721,VU!$B$4:$B$9,0)),"")</f>
        <v/>
      </c>
      <c r="D721" s="29"/>
      <c r="E721" s="46" t="str">
        <f>++IFERROR(INDEX(VU!$F$4:$F$38,MATCH(RAB!$F721,VU!$G$4:$G$38,0)),"")</f>
        <v/>
      </c>
      <c r="F721" s="29"/>
      <c r="G721" s="58"/>
      <c r="H721" s="59"/>
      <c r="I721" s="60"/>
      <c r="J721" s="59"/>
      <c r="K721" s="59"/>
      <c r="L721" s="59"/>
      <c r="M721" s="47">
        <f t="shared" si="23"/>
        <v>0</v>
      </c>
      <c r="N721" s="47">
        <f t="shared" si="24"/>
        <v>0</v>
      </c>
      <c r="O721" s="47">
        <f t="shared" si="25"/>
        <v>0</v>
      </c>
      <c r="P721" s="47">
        <f t="shared" si="26"/>
        <v>0</v>
      </c>
      <c r="Q721" s="30">
        <v>10</v>
      </c>
      <c r="R721" s="29"/>
      <c r="S721" s="47" t="str">
        <f>IF($C721=3,$Q721,+IFERROR(VLOOKUP(C721&amp;"."&amp;E721,VU!$D$4:$H$38,5,0),""))</f>
        <v/>
      </c>
      <c r="T721" s="31" t="s">
        <v>37</v>
      </c>
      <c r="U721" s="32"/>
      <c r="V721" s="47" t="str">
        <f>+IF(T721="",S721,+IF(T721=VU!$B$18,S721,IF(OR(T721=VU!$B$16,T721=VU!$B$17),U721,0)))</f>
        <v/>
      </c>
    </row>
    <row r="722" spans="1:22" x14ac:dyDescent="0.25">
      <c r="A722" s="28"/>
      <c r="B722" s="28"/>
      <c r="C722" s="46" t="str">
        <f>++IFERROR(INDEX(VU!$A$4:$A$9,MATCH(RAB!$D722,VU!$B$4:$B$9,0)),"")</f>
        <v/>
      </c>
      <c r="D722" s="29"/>
      <c r="E722" s="46" t="str">
        <f>++IFERROR(INDEX(VU!$F$4:$F$38,MATCH(RAB!$F722,VU!$G$4:$G$38,0)),"")</f>
        <v/>
      </c>
      <c r="F722" s="29"/>
      <c r="G722" s="58"/>
      <c r="H722" s="59"/>
      <c r="I722" s="60"/>
      <c r="J722" s="59"/>
      <c r="K722" s="59"/>
      <c r="L722" s="59"/>
      <c r="M722" s="47">
        <f t="shared" si="23"/>
        <v>0</v>
      </c>
      <c r="N722" s="47">
        <f t="shared" si="24"/>
        <v>0</v>
      </c>
      <c r="O722" s="47">
        <f t="shared" si="25"/>
        <v>0</v>
      </c>
      <c r="P722" s="47">
        <f t="shared" si="26"/>
        <v>0</v>
      </c>
      <c r="Q722" s="30">
        <v>10</v>
      </c>
      <c r="R722" s="29"/>
      <c r="S722" s="47" t="str">
        <f>IF($C722=3,$Q722,+IFERROR(VLOOKUP(C722&amp;"."&amp;E722,VU!$D$4:$H$38,5,0),""))</f>
        <v/>
      </c>
      <c r="T722" s="31" t="s">
        <v>37</v>
      </c>
      <c r="U722" s="32"/>
      <c r="V722" s="47" t="str">
        <f>+IF(T722="",S722,+IF(T722=VU!$B$18,S722,IF(OR(T722=VU!$B$16,T722=VU!$B$17),U722,0)))</f>
        <v/>
      </c>
    </row>
    <row r="723" spans="1:22" x14ac:dyDescent="0.25">
      <c r="A723" s="28"/>
      <c r="B723" s="28"/>
      <c r="C723" s="46" t="str">
        <f>++IFERROR(INDEX(VU!$A$4:$A$9,MATCH(RAB!$D723,VU!$B$4:$B$9,0)),"")</f>
        <v/>
      </c>
      <c r="D723" s="29"/>
      <c r="E723" s="46" t="str">
        <f>++IFERROR(INDEX(VU!$F$4:$F$38,MATCH(RAB!$F723,VU!$G$4:$G$38,0)),"")</f>
        <v/>
      </c>
      <c r="F723" s="29"/>
      <c r="G723" s="58"/>
      <c r="H723" s="59"/>
      <c r="I723" s="60"/>
      <c r="J723" s="59"/>
      <c r="K723" s="59"/>
      <c r="L723" s="59"/>
      <c r="M723" s="47">
        <f t="shared" si="23"/>
        <v>0</v>
      </c>
      <c r="N723" s="47">
        <f t="shared" si="24"/>
        <v>0</v>
      </c>
      <c r="O723" s="47">
        <f t="shared" si="25"/>
        <v>0</v>
      </c>
      <c r="P723" s="47">
        <f t="shared" si="26"/>
        <v>0</v>
      </c>
      <c r="Q723" s="30">
        <v>10</v>
      </c>
      <c r="R723" s="29"/>
      <c r="S723" s="47" t="str">
        <f>IF($C723=3,$Q723,+IFERROR(VLOOKUP(C723&amp;"."&amp;E723,VU!$D$4:$H$38,5,0),""))</f>
        <v/>
      </c>
      <c r="T723" s="31" t="s">
        <v>37</v>
      </c>
      <c r="U723" s="32"/>
      <c r="V723" s="47" t="str">
        <f>+IF(T723="",S723,+IF(T723=VU!$B$18,S723,IF(OR(T723=VU!$B$16,T723=VU!$B$17),U723,0)))</f>
        <v/>
      </c>
    </row>
    <row r="724" spans="1:22" x14ac:dyDescent="0.25">
      <c r="A724" s="28"/>
      <c r="B724" s="28"/>
      <c r="C724" s="46" t="str">
        <f>++IFERROR(INDEX(VU!$A$4:$A$9,MATCH(RAB!$D724,VU!$B$4:$B$9,0)),"")</f>
        <v/>
      </c>
      <c r="D724" s="29"/>
      <c r="E724" s="46" t="str">
        <f>++IFERROR(INDEX(VU!$F$4:$F$38,MATCH(RAB!$F724,VU!$G$4:$G$38,0)),"")</f>
        <v/>
      </c>
      <c r="F724" s="29"/>
      <c r="G724" s="58"/>
      <c r="H724" s="59"/>
      <c r="I724" s="60"/>
      <c r="J724" s="59"/>
      <c r="K724" s="59"/>
      <c r="L724" s="59"/>
      <c r="M724" s="47">
        <f t="shared" si="23"/>
        <v>0</v>
      </c>
      <c r="N724" s="47">
        <f t="shared" si="24"/>
        <v>0</v>
      </c>
      <c r="O724" s="47">
        <f t="shared" si="25"/>
        <v>0</v>
      </c>
      <c r="P724" s="47">
        <f t="shared" si="26"/>
        <v>0</v>
      </c>
      <c r="Q724" s="30">
        <v>10</v>
      </c>
      <c r="R724" s="29"/>
      <c r="S724" s="47" t="str">
        <f>IF($C724=3,$Q724,+IFERROR(VLOOKUP(C724&amp;"."&amp;E724,VU!$D$4:$H$38,5,0),""))</f>
        <v/>
      </c>
      <c r="T724" s="31" t="s">
        <v>37</v>
      </c>
      <c r="U724" s="32"/>
      <c r="V724" s="47" t="str">
        <f>+IF(T724="",S724,+IF(T724=VU!$B$18,S724,IF(OR(T724=VU!$B$16,T724=VU!$B$17),U724,0)))</f>
        <v/>
      </c>
    </row>
    <row r="725" spans="1:22" x14ac:dyDescent="0.25">
      <c r="A725" s="28"/>
      <c r="B725" s="28"/>
      <c r="C725" s="46" t="str">
        <f>++IFERROR(INDEX(VU!$A$4:$A$9,MATCH(RAB!$D725,VU!$B$4:$B$9,0)),"")</f>
        <v/>
      </c>
      <c r="D725" s="29"/>
      <c r="E725" s="46" t="str">
        <f>++IFERROR(INDEX(VU!$F$4:$F$38,MATCH(RAB!$F725,VU!$G$4:$G$38,0)),"")</f>
        <v/>
      </c>
      <c r="F725" s="29"/>
      <c r="G725" s="58"/>
      <c r="H725" s="59"/>
      <c r="I725" s="60"/>
      <c r="J725" s="59"/>
      <c r="K725" s="59"/>
      <c r="L725" s="59"/>
      <c r="M725" s="47">
        <f t="shared" si="23"/>
        <v>0</v>
      </c>
      <c r="N725" s="47">
        <f t="shared" si="24"/>
        <v>0</v>
      </c>
      <c r="O725" s="47">
        <f t="shared" si="25"/>
        <v>0</v>
      </c>
      <c r="P725" s="47">
        <f t="shared" si="26"/>
        <v>0</v>
      </c>
      <c r="Q725" s="30">
        <v>10</v>
      </c>
      <c r="R725" s="29"/>
      <c r="S725" s="47" t="str">
        <f>IF($C725=3,$Q725,+IFERROR(VLOOKUP(C725&amp;"."&amp;E725,VU!$D$4:$H$38,5,0),""))</f>
        <v/>
      </c>
      <c r="T725" s="31" t="s">
        <v>37</v>
      </c>
      <c r="U725" s="32"/>
      <c r="V725" s="47" t="str">
        <f>+IF(T725="",S725,+IF(T725=VU!$B$18,S725,IF(OR(T725=VU!$B$16,T725=VU!$B$17),U725,0)))</f>
        <v/>
      </c>
    </row>
    <row r="726" spans="1:22" x14ac:dyDescent="0.25">
      <c r="A726" s="28"/>
      <c r="B726" s="28"/>
      <c r="C726" s="46" t="str">
        <f>++IFERROR(INDEX(VU!$A$4:$A$9,MATCH(RAB!$D726,VU!$B$4:$B$9,0)),"")</f>
        <v/>
      </c>
      <c r="D726" s="29"/>
      <c r="E726" s="46" t="str">
        <f>++IFERROR(INDEX(VU!$F$4:$F$38,MATCH(RAB!$F726,VU!$G$4:$G$38,0)),"")</f>
        <v/>
      </c>
      <c r="F726" s="29"/>
      <c r="G726" s="58"/>
      <c r="H726" s="59"/>
      <c r="I726" s="60"/>
      <c r="J726" s="59"/>
      <c r="K726" s="59"/>
      <c r="L726" s="59"/>
      <c r="M726" s="47">
        <f t="shared" si="23"/>
        <v>0</v>
      </c>
      <c r="N726" s="47">
        <f t="shared" si="24"/>
        <v>0</v>
      </c>
      <c r="O726" s="47">
        <f t="shared" si="25"/>
        <v>0</v>
      </c>
      <c r="P726" s="47">
        <f t="shared" si="26"/>
        <v>0</v>
      </c>
      <c r="Q726" s="30">
        <v>10</v>
      </c>
      <c r="R726" s="29"/>
      <c r="S726" s="47" t="str">
        <f>IF($C726=3,$Q726,+IFERROR(VLOOKUP(C726&amp;"."&amp;E726,VU!$D$4:$H$38,5,0),""))</f>
        <v/>
      </c>
      <c r="T726" s="31" t="s">
        <v>37</v>
      </c>
      <c r="U726" s="32"/>
      <c r="V726" s="47" t="str">
        <f>+IF(T726="",S726,+IF(T726=VU!$B$18,S726,IF(OR(T726=VU!$B$16,T726=VU!$B$17),U726,0)))</f>
        <v/>
      </c>
    </row>
    <row r="727" spans="1:22" x14ac:dyDescent="0.25">
      <c r="A727" s="28"/>
      <c r="B727" s="28"/>
      <c r="C727" s="46" t="str">
        <f>++IFERROR(INDEX(VU!$A$4:$A$9,MATCH(RAB!$D727,VU!$B$4:$B$9,0)),"")</f>
        <v/>
      </c>
      <c r="D727" s="29"/>
      <c r="E727" s="46" t="str">
        <f>++IFERROR(INDEX(VU!$F$4:$F$38,MATCH(RAB!$F727,VU!$G$4:$G$38,0)),"")</f>
        <v/>
      </c>
      <c r="F727" s="29"/>
      <c r="G727" s="58"/>
      <c r="H727" s="59"/>
      <c r="I727" s="60"/>
      <c r="J727" s="59"/>
      <c r="K727" s="59"/>
      <c r="L727" s="59"/>
      <c r="M727" s="47">
        <f t="shared" si="23"/>
        <v>0</v>
      </c>
      <c r="N727" s="47">
        <f t="shared" si="24"/>
        <v>0</v>
      </c>
      <c r="O727" s="47">
        <f t="shared" si="25"/>
        <v>0</v>
      </c>
      <c r="P727" s="47">
        <f t="shared" si="26"/>
        <v>0</v>
      </c>
      <c r="Q727" s="30">
        <v>10</v>
      </c>
      <c r="R727" s="29"/>
      <c r="S727" s="47" t="str">
        <f>IF($C727=3,$Q727,+IFERROR(VLOOKUP(C727&amp;"."&amp;E727,VU!$D$4:$H$38,5,0),""))</f>
        <v/>
      </c>
      <c r="T727" s="31" t="s">
        <v>37</v>
      </c>
      <c r="U727" s="32"/>
      <c r="V727" s="47" t="str">
        <f>+IF(T727="",S727,+IF(T727=VU!$B$18,S727,IF(OR(T727=VU!$B$16,T727=VU!$B$17),U727,0)))</f>
        <v/>
      </c>
    </row>
    <row r="728" spans="1:22" x14ac:dyDescent="0.25">
      <c r="A728" s="28"/>
      <c r="B728" s="28"/>
      <c r="C728" s="46" t="str">
        <f>++IFERROR(INDEX(VU!$A$4:$A$9,MATCH(RAB!$D728,VU!$B$4:$B$9,0)),"")</f>
        <v/>
      </c>
      <c r="D728" s="29"/>
      <c r="E728" s="46" t="str">
        <f>++IFERROR(INDEX(VU!$F$4:$F$38,MATCH(RAB!$F728,VU!$G$4:$G$38,0)),"")</f>
        <v/>
      </c>
      <c r="F728" s="29"/>
      <c r="G728" s="58"/>
      <c r="H728" s="59"/>
      <c r="I728" s="60"/>
      <c r="J728" s="59"/>
      <c r="K728" s="59"/>
      <c r="L728" s="59"/>
      <c r="M728" s="47">
        <f t="shared" si="23"/>
        <v>0</v>
      </c>
      <c r="N728" s="47">
        <f t="shared" si="24"/>
        <v>0</v>
      </c>
      <c r="O728" s="47">
        <f t="shared" si="25"/>
        <v>0</v>
      </c>
      <c r="P728" s="47">
        <f t="shared" si="26"/>
        <v>0</v>
      </c>
      <c r="Q728" s="30">
        <v>10</v>
      </c>
      <c r="R728" s="29"/>
      <c r="S728" s="47" t="str">
        <f>IF($C728=3,$Q728,+IFERROR(VLOOKUP(C728&amp;"."&amp;E728,VU!$D$4:$H$38,5,0),""))</f>
        <v/>
      </c>
      <c r="T728" s="31" t="s">
        <v>37</v>
      </c>
      <c r="U728" s="32"/>
      <c r="V728" s="47" t="str">
        <f>+IF(T728="",S728,+IF(T728=VU!$B$18,S728,IF(OR(T728=VU!$B$16,T728=VU!$B$17),U728,0)))</f>
        <v/>
      </c>
    </row>
    <row r="729" spans="1:22" x14ac:dyDescent="0.25">
      <c r="A729" s="28"/>
      <c r="B729" s="28"/>
      <c r="C729" s="46" t="str">
        <f>++IFERROR(INDEX(VU!$A$4:$A$9,MATCH(RAB!$D729,VU!$B$4:$B$9,0)),"")</f>
        <v/>
      </c>
      <c r="D729" s="29"/>
      <c r="E729" s="46" t="str">
        <f>++IFERROR(INDEX(VU!$F$4:$F$38,MATCH(RAB!$F729,VU!$G$4:$G$38,0)),"")</f>
        <v/>
      </c>
      <c r="F729" s="29"/>
      <c r="G729" s="58"/>
      <c r="H729" s="59"/>
      <c r="I729" s="60"/>
      <c r="J729" s="59"/>
      <c r="K729" s="59"/>
      <c r="L729" s="59"/>
      <c r="M729" s="47">
        <f t="shared" si="23"/>
        <v>0</v>
      </c>
      <c r="N729" s="47">
        <f t="shared" si="24"/>
        <v>0</v>
      </c>
      <c r="O729" s="47">
        <f t="shared" si="25"/>
        <v>0</v>
      </c>
      <c r="P729" s="47">
        <f t="shared" si="26"/>
        <v>0</v>
      </c>
      <c r="Q729" s="30">
        <v>10</v>
      </c>
      <c r="R729" s="29"/>
      <c r="S729" s="47" t="str">
        <f>IF($C729=3,$Q729,+IFERROR(VLOOKUP(C729&amp;"."&amp;E729,VU!$D$4:$H$38,5,0),""))</f>
        <v/>
      </c>
      <c r="T729" s="31" t="s">
        <v>37</v>
      </c>
      <c r="U729" s="32"/>
      <c r="V729" s="47" t="str">
        <f>+IF(T729="",S729,+IF(T729=VU!$B$18,S729,IF(OR(T729=VU!$B$16,T729=VU!$B$17),U729,0)))</f>
        <v/>
      </c>
    </row>
    <row r="730" spans="1:22" x14ac:dyDescent="0.25">
      <c r="A730" s="28"/>
      <c r="B730" s="28"/>
      <c r="C730" s="46" t="str">
        <f>++IFERROR(INDEX(VU!$A$4:$A$9,MATCH(RAB!$D730,VU!$B$4:$B$9,0)),"")</f>
        <v/>
      </c>
      <c r="D730" s="29"/>
      <c r="E730" s="46" t="str">
        <f>++IFERROR(INDEX(VU!$F$4:$F$38,MATCH(RAB!$F730,VU!$G$4:$G$38,0)),"")</f>
        <v/>
      </c>
      <c r="F730" s="29"/>
      <c r="G730" s="58"/>
      <c r="H730" s="59"/>
      <c r="I730" s="60"/>
      <c r="J730" s="59"/>
      <c r="K730" s="59"/>
      <c r="L730" s="59"/>
      <c r="M730" s="47">
        <f t="shared" si="23"/>
        <v>0</v>
      </c>
      <c r="N730" s="47">
        <f t="shared" si="24"/>
        <v>0</v>
      </c>
      <c r="O730" s="47">
        <f t="shared" si="25"/>
        <v>0</v>
      </c>
      <c r="P730" s="47">
        <f t="shared" si="26"/>
        <v>0</v>
      </c>
      <c r="Q730" s="30">
        <v>10</v>
      </c>
      <c r="R730" s="29"/>
      <c r="S730" s="47" t="str">
        <f>IF($C730=3,$Q730,+IFERROR(VLOOKUP(C730&amp;"."&amp;E730,VU!$D$4:$H$38,5,0),""))</f>
        <v/>
      </c>
      <c r="T730" s="31" t="s">
        <v>37</v>
      </c>
      <c r="U730" s="32"/>
      <c r="V730" s="47" t="str">
        <f>+IF(T730="",S730,+IF(T730=VU!$B$18,S730,IF(OR(T730=VU!$B$16,T730=VU!$B$17),U730,0)))</f>
        <v/>
      </c>
    </row>
    <row r="731" spans="1:22" x14ac:dyDescent="0.25">
      <c r="A731" s="28"/>
      <c r="B731" s="28"/>
      <c r="C731" s="46" t="str">
        <f>++IFERROR(INDEX(VU!$A$4:$A$9,MATCH(RAB!$D731,VU!$B$4:$B$9,0)),"")</f>
        <v/>
      </c>
      <c r="D731" s="29"/>
      <c r="E731" s="46" t="str">
        <f>++IFERROR(INDEX(VU!$F$4:$F$38,MATCH(RAB!$F731,VU!$G$4:$G$38,0)),"")</f>
        <v/>
      </c>
      <c r="F731" s="29"/>
      <c r="G731" s="58"/>
      <c r="H731" s="59"/>
      <c r="I731" s="60"/>
      <c r="J731" s="59"/>
      <c r="K731" s="59"/>
      <c r="L731" s="59"/>
      <c r="M731" s="47">
        <f t="shared" si="23"/>
        <v>0</v>
      </c>
      <c r="N731" s="47">
        <f t="shared" si="24"/>
        <v>0</v>
      </c>
      <c r="O731" s="47">
        <f t="shared" si="25"/>
        <v>0</v>
      </c>
      <c r="P731" s="47">
        <f t="shared" si="26"/>
        <v>0</v>
      </c>
      <c r="Q731" s="30">
        <v>10</v>
      </c>
      <c r="R731" s="29"/>
      <c r="S731" s="47" t="str">
        <f>IF($C731=3,$Q731,+IFERROR(VLOOKUP(C731&amp;"."&amp;E731,VU!$D$4:$H$38,5,0),""))</f>
        <v/>
      </c>
      <c r="T731" s="31" t="s">
        <v>37</v>
      </c>
      <c r="U731" s="32"/>
      <c r="V731" s="47" t="str">
        <f>+IF(T731="",S731,+IF(T731=VU!$B$18,S731,IF(OR(T731=VU!$B$16,T731=VU!$B$17),U731,0)))</f>
        <v/>
      </c>
    </row>
    <row r="732" spans="1:22" x14ac:dyDescent="0.25">
      <c r="A732" s="28"/>
      <c r="B732" s="28"/>
      <c r="C732" s="46" t="str">
        <f>++IFERROR(INDEX(VU!$A$4:$A$9,MATCH(RAB!$D732,VU!$B$4:$B$9,0)),"")</f>
        <v/>
      </c>
      <c r="D732" s="29"/>
      <c r="E732" s="46" t="str">
        <f>++IFERROR(INDEX(VU!$F$4:$F$38,MATCH(RAB!$F732,VU!$G$4:$G$38,0)),"")</f>
        <v/>
      </c>
      <c r="F732" s="29"/>
      <c r="G732" s="58"/>
      <c r="H732" s="59"/>
      <c r="I732" s="60"/>
      <c r="J732" s="59"/>
      <c r="K732" s="59"/>
      <c r="L732" s="59"/>
      <c r="M732" s="47">
        <f t="shared" si="23"/>
        <v>0</v>
      </c>
      <c r="N732" s="47">
        <f t="shared" si="24"/>
        <v>0</v>
      </c>
      <c r="O732" s="47">
        <f t="shared" si="25"/>
        <v>0</v>
      </c>
      <c r="P732" s="47">
        <f t="shared" si="26"/>
        <v>0</v>
      </c>
      <c r="Q732" s="30">
        <v>10</v>
      </c>
      <c r="R732" s="29"/>
      <c r="S732" s="47" t="str">
        <f>IF($C732=3,$Q732,+IFERROR(VLOOKUP(C732&amp;"."&amp;E732,VU!$D$4:$H$38,5,0),""))</f>
        <v/>
      </c>
      <c r="T732" s="31" t="s">
        <v>37</v>
      </c>
      <c r="U732" s="32"/>
      <c r="V732" s="47" t="str">
        <f>+IF(T732="",S732,+IF(T732=VU!$B$18,S732,IF(OR(T732=VU!$B$16,T732=VU!$B$17),U732,0)))</f>
        <v/>
      </c>
    </row>
    <row r="733" spans="1:22" x14ac:dyDescent="0.25">
      <c r="A733" s="28"/>
      <c r="B733" s="28"/>
      <c r="C733" s="46" t="str">
        <f>++IFERROR(INDEX(VU!$A$4:$A$9,MATCH(RAB!$D733,VU!$B$4:$B$9,0)),"")</f>
        <v/>
      </c>
      <c r="D733" s="29"/>
      <c r="E733" s="46" t="str">
        <f>++IFERROR(INDEX(VU!$F$4:$F$38,MATCH(RAB!$F733,VU!$G$4:$G$38,0)),"")</f>
        <v/>
      </c>
      <c r="F733" s="29"/>
      <c r="G733" s="58"/>
      <c r="H733" s="59"/>
      <c r="I733" s="60"/>
      <c r="J733" s="59"/>
      <c r="K733" s="59"/>
      <c r="L733" s="59"/>
      <c r="M733" s="47">
        <f t="shared" ref="M733:M758" si="31">+H733*$L733</f>
        <v>0</v>
      </c>
      <c r="N733" s="47">
        <f t="shared" ref="N733:N758" si="32">+I733*$L733</f>
        <v>0</v>
      </c>
      <c r="O733" s="47">
        <f t="shared" ref="O733:O758" si="33">+J733*$L733</f>
        <v>0</v>
      </c>
      <c r="P733" s="47">
        <f t="shared" ref="P733:P758" si="34">+K733*$L733</f>
        <v>0</v>
      </c>
      <c r="Q733" s="30">
        <v>10</v>
      </c>
      <c r="R733" s="29"/>
      <c r="S733" s="47" t="str">
        <f>IF($C733=3,$Q733,+IFERROR(VLOOKUP(C733&amp;"."&amp;E733,VU!$D$4:$H$38,5,0),""))</f>
        <v/>
      </c>
      <c r="T733" s="31" t="s">
        <v>37</v>
      </c>
      <c r="U733" s="32"/>
      <c r="V733" s="47" t="str">
        <f>+IF(T733="",S733,+IF(T733=VU!$B$18,S733,IF(OR(T733=VU!$B$16,T733=VU!$B$17),U733,0)))</f>
        <v/>
      </c>
    </row>
    <row r="734" spans="1:22" x14ac:dyDescent="0.25">
      <c r="A734" s="28"/>
      <c r="B734" s="28"/>
      <c r="C734" s="46" t="str">
        <f>++IFERROR(INDEX(VU!$A$4:$A$9,MATCH(RAB!$D734,VU!$B$4:$B$9,0)),"")</f>
        <v/>
      </c>
      <c r="D734" s="29"/>
      <c r="E734" s="46" t="str">
        <f>++IFERROR(INDEX(VU!$F$4:$F$38,MATCH(RAB!$F734,VU!$G$4:$G$38,0)),"")</f>
        <v/>
      </c>
      <c r="F734" s="29"/>
      <c r="G734" s="58"/>
      <c r="H734" s="59"/>
      <c r="I734" s="60"/>
      <c r="J734" s="59"/>
      <c r="K734" s="59"/>
      <c r="L734" s="59"/>
      <c r="M734" s="47">
        <f t="shared" si="31"/>
        <v>0</v>
      </c>
      <c r="N734" s="47">
        <f t="shared" si="32"/>
        <v>0</v>
      </c>
      <c r="O734" s="47">
        <f t="shared" si="33"/>
        <v>0</v>
      </c>
      <c r="P734" s="47">
        <f t="shared" si="34"/>
        <v>0</v>
      </c>
      <c r="Q734" s="30">
        <v>10</v>
      </c>
      <c r="R734" s="29"/>
      <c r="S734" s="47" t="str">
        <f>IF($C734=3,$Q734,+IFERROR(VLOOKUP(C734&amp;"."&amp;E734,VU!$D$4:$H$38,5,0),""))</f>
        <v/>
      </c>
      <c r="T734" s="31" t="s">
        <v>37</v>
      </c>
      <c r="U734" s="32"/>
      <c r="V734" s="47" t="str">
        <f>+IF(T734="",S734,+IF(T734=VU!$B$18,S734,IF(OR(T734=VU!$B$16,T734=VU!$B$17),U734,0)))</f>
        <v/>
      </c>
    </row>
    <row r="735" spans="1:22" x14ac:dyDescent="0.25">
      <c r="A735" s="28"/>
      <c r="B735" s="28"/>
      <c r="C735" s="46" t="str">
        <f>++IFERROR(INDEX(VU!$A$4:$A$9,MATCH(RAB!$D735,VU!$B$4:$B$9,0)),"")</f>
        <v/>
      </c>
      <c r="D735" s="29"/>
      <c r="E735" s="46" t="str">
        <f>++IFERROR(INDEX(VU!$F$4:$F$38,MATCH(RAB!$F735,VU!$G$4:$G$38,0)),"")</f>
        <v/>
      </c>
      <c r="F735" s="29"/>
      <c r="G735" s="58"/>
      <c r="H735" s="59"/>
      <c r="I735" s="60"/>
      <c r="J735" s="59"/>
      <c r="K735" s="59"/>
      <c r="L735" s="59"/>
      <c r="M735" s="47">
        <f t="shared" si="31"/>
        <v>0</v>
      </c>
      <c r="N735" s="47">
        <f t="shared" si="32"/>
        <v>0</v>
      </c>
      <c r="O735" s="47">
        <f t="shared" si="33"/>
        <v>0</v>
      </c>
      <c r="P735" s="47">
        <f t="shared" si="34"/>
        <v>0</v>
      </c>
      <c r="Q735" s="30">
        <v>10</v>
      </c>
      <c r="R735" s="29"/>
      <c r="S735" s="47" t="str">
        <f>IF($C735=3,$Q735,+IFERROR(VLOOKUP(C735&amp;"."&amp;E735,VU!$D$4:$H$38,5,0),""))</f>
        <v/>
      </c>
      <c r="T735" s="31" t="s">
        <v>37</v>
      </c>
      <c r="U735" s="32"/>
      <c r="V735" s="47" t="str">
        <f>+IF(T735="",S735,+IF(T735=VU!$B$18,S735,IF(OR(T735=VU!$B$16,T735=VU!$B$17),U735,0)))</f>
        <v/>
      </c>
    </row>
    <row r="736" spans="1:22" x14ac:dyDescent="0.25">
      <c r="A736" s="28"/>
      <c r="B736" s="28"/>
      <c r="C736" s="46" t="str">
        <f>++IFERROR(INDEX(VU!$A$4:$A$9,MATCH(RAB!$D736,VU!$B$4:$B$9,0)),"")</f>
        <v/>
      </c>
      <c r="D736" s="29"/>
      <c r="E736" s="46" t="str">
        <f>++IFERROR(INDEX(VU!$F$4:$F$38,MATCH(RAB!$F736,VU!$G$4:$G$38,0)),"")</f>
        <v/>
      </c>
      <c r="F736" s="29"/>
      <c r="G736" s="58"/>
      <c r="H736" s="59"/>
      <c r="I736" s="60"/>
      <c r="J736" s="59"/>
      <c r="K736" s="59"/>
      <c r="L736" s="59"/>
      <c r="M736" s="47">
        <f t="shared" si="31"/>
        <v>0</v>
      </c>
      <c r="N736" s="47">
        <f t="shared" si="32"/>
        <v>0</v>
      </c>
      <c r="O736" s="47">
        <f t="shared" si="33"/>
        <v>0</v>
      </c>
      <c r="P736" s="47">
        <f t="shared" si="34"/>
        <v>0</v>
      </c>
      <c r="Q736" s="30">
        <v>10</v>
      </c>
      <c r="R736" s="29"/>
      <c r="S736" s="47" t="str">
        <f>IF($C736=3,$Q736,+IFERROR(VLOOKUP(C736&amp;"."&amp;E736,VU!$D$4:$H$38,5,0),""))</f>
        <v/>
      </c>
      <c r="T736" s="31" t="s">
        <v>37</v>
      </c>
      <c r="U736" s="32"/>
      <c r="V736" s="47" t="str">
        <f>+IF(T736="",S736,+IF(T736=VU!$B$18,S736,IF(OR(T736=VU!$B$16,T736=VU!$B$17),U736,0)))</f>
        <v/>
      </c>
    </row>
    <row r="737" spans="1:22" x14ac:dyDescent="0.25">
      <c r="A737" s="28"/>
      <c r="B737" s="28"/>
      <c r="C737" s="46" t="str">
        <f>++IFERROR(INDEX(VU!$A$4:$A$9,MATCH(RAB!$D737,VU!$B$4:$B$9,0)),"")</f>
        <v/>
      </c>
      <c r="D737" s="29"/>
      <c r="E737" s="46" t="str">
        <f>++IFERROR(INDEX(VU!$F$4:$F$38,MATCH(RAB!$F737,VU!$G$4:$G$38,0)),"")</f>
        <v/>
      </c>
      <c r="F737" s="29"/>
      <c r="G737" s="58"/>
      <c r="H737" s="59"/>
      <c r="I737" s="60"/>
      <c r="J737" s="59"/>
      <c r="K737" s="59"/>
      <c r="L737" s="59"/>
      <c r="M737" s="47">
        <f t="shared" si="31"/>
        <v>0</v>
      </c>
      <c r="N737" s="47">
        <f t="shared" si="32"/>
        <v>0</v>
      </c>
      <c r="O737" s="47">
        <f t="shared" si="33"/>
        <v>0</v>
      </c>
      <c r="P737" s="47">
        <f t="shared" si="34"/>
        <v>0</v>
      </c>
      <c r="Q737" s="30">
        <v>10</v>
      </c>
      <c r="R737" s="29"/>
      <c r="S737" s="47" t="str">
        <f>IF($C737=3,$Q737,+IFERROR(VLOOKUP(C737&amp;"."&amp;E737,VU!$D$4:$H$38,5,0),""))</f>
        <v/>
      </c>
      <c r="T737" s="31" t="s">
        <v>37</v>
      </c>
      <c r="U737" s="32"/>
      <c r="V737" s="47" t="str">
        <f>+IF(T737="",S737,+IF(T737=VU!$B$18,S737,IF(OR(T737=VU!$B$16,T737=VU!$B$17),U737,0)))</f>
        <v/>
      </c>
    </row>
    <row r="738" spans="1:22" x14ac:dyDescent="0.25">
      <c r="A738" s="28"/>
      <c r="B738" s="28"/>
      <c r="C738" s="46" t="str">
        <f>++IFERROR(INDEX(VU!$A$4:$A$9,MATCH(RAB!$D738,VU!$B$4:$B$9,0)),"")</f>
        <v/>
      </c>
      <c r="D738" s="29"/>
      <c r="E738" s="46" t="str">
        <f>++IFERROR(INDEX(VU!$F$4:$F$38,MATCH(RAB!$F738,VU!$G$4:$G$38,0)),"")</f>
        <v/>
      </c>
      <c r="F738" s="29"/>
      <c r="G738" s="58"/>
      <c r="H738" s="59"/>
      <c r="I738" s="60"/>
      <c r="J738" s="59"/>
      <c r="K738" s="59"/>
      <c r="L738" s="59"/>
      <c r="M738" s="47">
        <f t="shared" si="31"/>
        <v>0</v>
      </c>
      <c r="N738" s="47">
        <f t="shared" si="32"/>
        <v>0</v>
      </c>
      <c r="O738" s="47">
        <f t="shared" si="33"/>
        <v>0</v>
      </c>
      <c r="P738" s="47">
        <f t="shared" si="34"/>
        <v>0</v>
      </c>
      <c r="Q738" s="30">
        <v>10</v>
      </c>
      <c r="R738" s="29"/>
      <c r="S738" s="47" t="str">
        <f>IF($C738=3,$Q738,+IFERROR(VLOOKUP(C738&amp;"."&amp;E738,VU!$D$4:$H$38,5,0),""))</f>
        <v/>
      </c>
      <c r="T738" s="31" t="s">
        <v>37</v>
      </c>
      <c r="U738" s="32"/>
      <c r="V738" s="47" t="str">
        <f>+IF(T738="",S738,+IF(T738=VU!$B$18,S738,IF(OR(T738=VU!$B$16,T738=VU!$B$17),U738,0)))</f>
        <v/>
      </c>
    </row>
    <row r="739" spans="1:22" x14ac:dyDescent="0.25">
      <c r="A739" s="28"/>
      <c r="B739" s="28"/>
      <c r="C739" s="46" t="str">
        <f>++IFERROR(INDEX(VU!$A$4:$A$9,MATCH(RAB!$D739,VU!$B$4:$B$9,0)),"")</f>
        <v/>
      </c>
      <c r="D739" s="29"/>
      <c r="E739" s="46" t="str">
        <f>++IFERROR(INDEX(VU!$F$4:$F$38,MATCH(RAB!$F739,VU!$G$4:$G$38,0)),"")</f>
        <v/>
      </c>
      <c r="F739" s="29"/>
      <c r="G739" s="58"/>
      <c r="H739" s="59"/>
      <c r="I739" s="60"/>
      <c r="J739" s="59"/>
      <c r="K739" s="59"/>
      <c r="L739" s="59"/>
      <c r="M739" s="47">
        <f t="shared" si="31"/>
        <v>0</v>
      </c>
      <c r="N739" s="47">
        <f t="shared" si="32"/>
        <v>0</v>
      </c>
      <c r="O739" s="47">
        <f t="shared" si="33"/>
        <v>0</v>
      </c>
      <c r="P739" s="47">
        <f t="shared" si="34"/>
        <v>0</v>
      </c>
      <c r="Q739" s="30">
        <v>10</v>
      </c>
      <c r="R739" s="29"/>
      <c r="S739" s="47" t="str">
        <f>IF($C739=3,$Q739,+IFERROR(VLOOKUP(C739&amp;"."&amp;E739,VU!$D$4:$H$38,5,0),""))</f>
        <v/>
      </c>
      <c r="T739" s="31" t="s">
        <v>37</v>
      </c>
      <c r="U739" s="32"/>
      <c r="V739" s="47" t="str">
        <f>+IF(T739="",S739,+IF(T739=VU!$B$18,S739,IF(OR(T739=VU!$B$16,T739=VU!$B$17),U739,0)))</f>
        <v/>
      </c>
    </row>
    <row r="740" spans="1:22" x14ac:dyDescent="0.25">
      <c r="A740" s="28"/>
      <c r="B740" s="28"/>
      <c r="C740" s="46" t="str">
        <f>++IFERROR(INDEX(VU!$A$4:$A$9,MATCH(RAB!$D740,VU!$B$4:$B$9,0)),"")</f>
        <v/>
      </c>
      <c r="D740" s="29"/>
      <c r="E740" s="46" t="str">
        <f>++IFERROR(INDEX(VU!$F$4:$F$38,MATCH(RAB!$F740,VU!$G$4:$G$38,0)),"")</f>
        <v/>
      </c>
      <c r="F740" s="29"/>
      <c r="G740" s="58"/>
      <c r="H740" s="59"/>
      <c r="I740" s="60"/>
      <c r="J740" s="59"/>
      <c r="K740" s="59"/>
      <c r="L740" s="59"/>
      <c r="M740" s="47">
        <f t="shared" si="31"/>
        <v>0</v>
      </c>
      <c r="N740" s="47">
        <f t="shared" si="32"/>
        <v>0</v>
      </c>
      <c r="O740" s="47">
        <f t="shared" si="33"/>
        <v>0</v>
      </c>
      <c r="P740" s="47">
        <f t="shared" si="34"/>
        <v>0</v>
      </c>
      <c r="Q740" s="30">
        <v>10</v>
      </c>
      <c r="R740" s="29"/>
      <c r="S740" s="47" t="str">
        <f>IF($C740=3,$Q740,+IFERROR(VLOOKUP(C740&amp;"."&amp;E740,VU!$D$4:$H$38,5,0),""))</f>
        <v/>
      </c>
      <c r="T740" s="31" t="s">
        <v>37</v>
      </c>
      <c r="U740" s="32"/>
      <c r="V740" s="47" t="str">
        <f>+IF(T740="",S740,+IF(T740=VU!$B$18,S740,IF(OR(T740=VU!$B$16,T740=VU!$B$17),U740,0)))</f>
        <v/>
      </c>
    </row>
    <row r="741" spans="1:22" x14ac:dyDescent="0.25">
      <c r="A741" s="28"/>
      <c r="B741" s="28"/>
      <c r="C741" s="46" t="str">
        <f>++IFERROR(INDEX(VU!$A$4:$A$9,MATCH(RAB!$D741,VU!$B$4:$B$9,0)),"")</f>
        <v/>
      </c>
      <c r="D741" s="29"/>
      <c r="E741" s="46" t="str">
        <f>++IFERROR(INDEX(VU!$F$4:$F$38,MATCH(RAB!$F741,VU!$G$4:$G$38,0)),"")</f>
        <v/>
      </c>
      <c r="F741" s="29"/>
      <c r="G741" s="58"/>
      <c r="H741" s="59"/>
      <c r="I741" s="60"/>
      <c r="J741" s="59"/>
      <c r="K741" s="59"/>
      <c r="L741" s="59"/>
      <c r="M741" s="47">
        <f t="shared" si="31"/>
        <v>0</v>
      </c>
      <c r="N741" s="47">
        <f t="shared" si="32"/>
        <v>0</v>
      </c>
      <c r="O741" s="47">
        <f t="shared" si="33"/>
        <v>0</v>
      </c>
      <c r="P741" s="47">
        <f t="shared" si="34"/>
        <v>0</v>
      </c>
      <c r="Q741" s="30">
        <v>10</v>
      </c>
      <c r="R741" s="29"/>
      <c r="S741" s="47" t="str">
        <f>IF($C741=3,$Q741,+IFERROR(VLOOKUP(C741&amp;"."&amp;E741,VU!$D$4:$H$38,5,0),""))</f>
        <v/>
      </c>
      <c r="T741" s="31" t="s">
        <v>37</v>
      </c>
      <c r="U741" s="32"/>
      <c r="V741" s="47" t="str">
        <f>+IF(T741="",S741,+IF(T741=VU!$B$18,S741,IF(OR(T741=VU!$B$16,T741=VU!$B$17),U741,0)))</f>
        <v/>
      </c>
    </row>
    <row r="742" spans="1:22" x14ac:dyDescent="0.25">
      <c r="A742" s="28"/>
      <c r="B742" s="28"/>
      <c r="C742" s="46" t="str">
        <f>++IFERROR(INDEX(VU!$A$4:$A$9,MATCH(RAB!$D742,VU!$B$4:$B$9,0)),"")</f>
        <v/>
      </c>
      <c r="D742" s="29"/>
      <c r="E742" s="46" t="str">
        <f>++IFERROR(INDEX(VU!$F$4:$F$38,MATCH(RAB!$F742,VU!$G$4:$G$38,0)),"")</f>
        <v/>
      </c>
      <c r="F742" s="29"/>
      <c r="G742" s="58"/>
      <c r="H742" s="59"/>
      <c r="I742" s="60"/>
      <c r="J742" s="59"/>
      <c r="K742" s="59"/>
      <c r="L742" s="59"/>
      <c r="M742" s="47">
        <f t="shared" si="31"/>
        <v>0</v>
      </c>
      <c r="N742" s="47">
        <f t="shared" si="32"/>
        <v>0</v>
      </c>
      <c r="O742" s="47">
        <f t="shared" si="33"/>
        <v>0</v>
      </c>
      <c r="P742" s="47">
        <f t="shared" si="34"/>
        <v>0</v>
      </c>
      <c r="Q742" s="30">
        <v>10</v>
      </c>
      <c r="R742" s="29"/>
      <c r="S742" s="47" t="str">
        <f>IF($C742=3,$Q742,+IFERROR(VLOOKUP(C742&amp;"."&amp;E742,VU!$D$4:$H$38,5,0),""))</f>
        <v/>
      </c>
      <c r="T742" s="31" t="s">
        <v>37</v>
      </c>
      <c r="U742" s="32"/>
      <c r="V742" s="47" t="str">
        <f>+IF(T742="",S742,+IF(T742=VU!$B$18,S742,IF(OR(T742=VU!$B$16,T742=VU!$B$17),U742,0)))</f>
        <v/>
      </c>
    </row>
    <row r="743" spans="1:22" x14ac:dyDescent="0.25">
      <c r="A743" s="28"/>
      <c r="B743" s="28"/>
      <c r="C743" s="46" t="str">
        <f>++IFERROR(INDEX(VU!$A$4:$A$9,MATCH(RAB!$D743,VU!$B$4:$B$9,0)),"")</f>
        <v/>
      </c>
      <c r="D743" s="29"/>
      <c r="E743" s="46" t="str">
        <f>++IFERROR(INDEX(VU!$F$4:$F$38,MATCH(RAB!$F743,VU!$G$4:$G$38,0)),"")</f>
        <v/>
      </c>
      <c r="F743" s="29"/>
      <c r="G743" s="58"/>
      <c r="H743" s="59"/>
      <c r="I743" s="60"/>
      <c r="J743" s="59"/>
      <c r="K743" s="59"/>
      <c r="L743" s="59"/>
      <c r="M743" s="47">
        <f t="shared" si="31"/>
        <v>0</v>
      </c>
      <c r="N743" s="47">
        <f t="shared" si="32"/>
        <v>0</v>
      </c>
      <c r="O743" s="47">
        <f t="shared" si="33"/>
        <v>0</v>
      </c>
      <c r="P743" s="47">
        <f t="shared" si="34"/>
        <v>0</v>
      </c>
      <c r="Q743" s="30">
        <v>10</v>
      </c>
      <c r="R743" s="29"/>
      <c r="S743" s="47" t="str">
        <f>IF($C743=3,$Q743,+IFERROR(VLOOKUP(C743&amp;"."&amp;E743,VU!$D$4:$H$38,5,0),""))</f>
        <v/>
      </c>
      <c r="T743" s="31" t="s">
        <v>37</v>
      </c>
      <c r="U743" s="32"/>
      <c r="V743" s="47" t="str">
        <f>+IF(T743="",S743,+IF(T743=VU!$B$18,S743,IF(OR(T743=VU!$B$16,T743=VU!$B$17),U743,0)))</f>
        <v/>
      </c>
    </row>
    <row r="744" spans="1:22" x14ac:dyDescent="0.25">
      <c r="A744" s="28"/>
      <c r="B744" s="28"/>
      <c r="C744" s="46" t="str">
        <f>++IFERROR(INDEX(VU!$A$4:$A$9,MATCH(RAB!$D744,VU!$B$4:$B$9,0)),"")</f>
        <v/>
      </c>
      <c r="D744" s="29"/>
      <c r="E744" s="46" t="str">
        <f>++IFERROR(INDEX(VU!$F$4:$F$38,MATCH(RAB!$F744,VU!$G$4:$G$38,0)),"")</f>
        <v/>
      </c>
      <c r="F744" s="29"/>
      <c r="G744" s="58"/>
      <c r="H744" s="59"/>
      <c r="I744" s="60"/>
      <c r="J744" s="59"/>
      <c r="K744" s="59"/>
      <c r="L744" s="59"/>
      <c r="M744" s="47">
        <f t="shared" si="31"/>
        <v>0</v>
      </c>
      <c r="N744" s="47">
        <f t="shared" si="32"/>
        <v>0</v>
      </c>
      <c r="O744" s="47">
        <f t="shared" si="33"/>
        <v>0</v>
      </c>
      <c r="P744" s="47">
        <f t="shared" si="34"/>
        <v>0</v>
      </c>
      <c r="Q744" s="30">
        <v>10</v>
      </c>
      <c r="R744" s="29"/>
      <c r="S744" s="47" t="str">
        <f>IF($C744=3,$Q744,+IFERROR(VLOOKUP(C744&amp;"."&amp;E744,VU!$D$4:$H$38,5,0),""))</f>
        <v/>
      </c>
      <c r="T744" s="31" t="s">
        <v>37</v>
      </c>
      <c r="U744" s="32"/>
      <c r="V744" s="47" t="str">
        <f>+IF(T744="",S744,+IF(T744=VU!$B$18,S744,IF(OR(T744=VU!$B$16,T744=VU!$B$17),U744,0)))</f>
        <v/>
      </c>
    </row>
    <row r="745" spans="1:22" x14ac:dyDescent="0.25">
      <c r="A745" s="28"/>
      <c r="B745" s="28"/>
      <c r="C745" s="46" t="str">
        <f>++IFERROR(INDEX(VU!$A$4:$A$9,MATCH(RAB!$D745,VU!$B$4:$B$9,0)),"")</f>
        <v/>
      </c>
      <c r="D745" s="29"/>
      <c r="E745" s="46" t="str">
        <f>++IFERROR(INDEX(VU!$F$4:$F$38,MATCH(RAB!$F745,VU!$G$4:$G$38,0)),"")</f>
        <v/>
      </c>
      <c r="F745" s="29"/>
      <c r="G745" s="58"/>
      <c r="H745" s="59"/>
      <c r="I745" s="60"/>
      <c r="J745" s="59"/>
      <c r="K745" s="59"/>
      <c r="L745" s="59"/>
      <c r="M745" s="47">
        <f t="shared" si="31"/>
        <v>0</v>
      </c>
      <c r="N745" s="47">
        <f t="shared" si="32"/>
        <v>0</v>
      </c>
      <c r="O745" s="47">
        <f t="shared" si="33"/>
        <v>0</v>
      </c>
      <c r="P745" s="47">
        <f t="shared" si="34"/>
        <v>0</v>
      </c>
      <c r="Q745" s="30">
        <v>10</v>
      </c>
      <c r="R745" s="29"/>
      <c r="S745" s="47" t="str">
        <f>IF($C745=3,$Q745,+IFERROR(VLOOKUP(C745&amp;"."&amp;E745,VU!$D$4:$H$38,5,0),""))</f>
        <v/>
      </c>
      <c r="T745" s="31" t="s">
        <v>37</v>
      </c>
      <c r="U745" s="32"/>
      <c r="V745" s="47" t="str">
        <f>+IF(T745="",S745,+IF(T745=VU!$B$18,S745,IF(OR(T745=VU!$B$16,T745=VU!$B$17),U745,0)))</f>
        <v/>
      </c>
    </row>
    <row r="746" spans="1:22" x14ac:dyDescent="0.25">
      <c r="A746" s="28"/>
      <c r="B746" s="28"/>
      <c r="C746" s="46" t="str">
        <f>++IFERROR(INDEX(VU!$A$4:$A$9,MATCH(RAB!$D746,VU!$B$4:$B$9,0)),"")</f>
        <v/>
      </c>
      <c r="D746" s="29"/>
      <c r="E746" s="46" t="str">
        <f>++IFERROR(INDEX(VU!$F$4:$F$38,MATCH(RAB!$F746,VU!$G$4:$G$38,0)),"")</f>
        <v/>
      </c>
      <c r="F746" s="29"/>
      <c r="G746" s="58"/>
      <c r="H746" s="59"/>
      <c r="I746" s="60"/>
      <c r="J746" s="59"/>
      <c r="K746" s="59"/>
      <c r="L746" s="59"/>
      <c r="M746" s="47">
        <f t="shared" si="31"/>
        <v>0</v>
      </c>
      <c r="N746" s="47">
        <f t="shared" si="32"/>
        <v>0</v>
      </c>
      <c r="O746" s="47">
        <f t="shared" si="33"/>
        <v>0</v>
      </c>
      <c r="P746" s="47">
        <f t="shared" si="34"/>
        <v>0</v>
      </c>
      <c r="Q746" s="30">
        <v>10</v>
      </c>
      <c r="R746" s="29"/>
      <c r="S746" s="47" t="str">
        <f>IF($C746=3,$Q746,+IFERROR(VLOOKUP(C746&amp;"."&amp;E746,VU!$D$4:$H$38,5,0),""))</f>
        <v/>
      </c>
      <c r="T746" s="31" t="s">
        <v>37</v>
      </c>
      <c r="U746" s="32"/>
      <c r="V746" s="47" t="str">
        <f>+IF(T746="",S746,+IF(T746=VU!$B$18,S746,IF(OR(T746=VU!$B$16,T746=VU!$B$17),U746,0)))</f>
        <v/>
      </c>
    </row>
    <row r="747" spans="1:22" x14ac:dyDescent="0.25">
      <c r="A747" s="28"/>
      <c r="B747" s="28"/>
      <c r="C747" s="46" t="str">
        <f>++IFERROR(INDEX(VU!$A$4:$A$9,MATCH(RAB!$D747,VU!$B$4:$B$9,0)),"")</f>
        <v/>
      </c>
      <c r="D747" s="29"/>
      <c r="E747" s="46" t="str">
        <f>++IFERROR(INDEX(VU!$F$4:$F$38,MATCH(RAB!$F747,VU!$G$4:$G$38,0)),"")</f>
        <v/>
      </c>
      <c r="F747" s="29"/>
      <c r="G747" s="58"/>
      <c r="H747" s="59"/>
      <c r="I747" s="60"/>
      <c r="J747" s="59"/>
      <c r="K747" s="59"/>
      <c r="L747" s="59"/>
      <c r="M747" s="47">
        <f t="shared" si="31"/>
        <v>0</v>
      </c>
      <c r="N747" s="47">
        <f t="shared" si="32"/>
        <v>0</v>
      </c>
      <c r="O747" s="47">
        <f t="shared" si="33"/>
        <v>0</v>
      </c>
      <c r="P747" s="47">
        <f t="shared" si="34"/>
        <v>0</v>
      </c>
      <c r="Q747" s="30">
        <v>10</v>
      </c>
      <c r="R747" s="29"/>
      <c r="S747" s="47" t="str">
        <f>IF($C747=3,$Q747,+IFERROR(VLOOKUP(C747&amp;"."&amp;E747,VU!$D$4:$H$38,5,0),""))</f>
        <v/>
      </c>
      <c r="T747" s="31" t="s">
        <v>37</v>
      </c>
      <c r="U747" s="32"/>
      <c r="V747" s="47" t="str">
        <f>+IF(T747="",S747,+IF(T747=VU!$B$18,S747,IF(OR(T747=VU!$B$16,T747=VU!$B$17),U747,0)))</f>
        <v/>
      </c>
    </row>
    <row r="748" spans="1:22" x14ac:dyDescent="0.25">
      <c r="A748" s="28"/>
      <c r="B748" s="28"/>
      <c r="C748" s="46" t="str">
        <f>++IFERROR(INDEX(VU!$A$4:$A$9,MATCH(RAB!$D748,VU!$B$4:$B$9,0)),"")</f>
        <v/>
      </c>
      <c r="D748" s="29"/>
      <c r="E748" s="46" t="str">
        <f>++IFERROR(INDEX(VU!$F$4:$F$38,MATCH(RAB!$F748,VU!$G$4:$G$38,0)),"")</f>
        <v/>
      </c>
      <c r="F748" s="29"/>
      <c r="G748" s="58"/>
      <c r="H748" s="59"/>
      <c r="I748" s="60"/>
      <c r="J748" s="59"/>
      <c r="K748" s="59"/>
      <c r="L748" s="59"/>
      <c r="M748" s="47">
        <f t="shared" si="31"/>
        <v>0</v>
      </c>
      <c r="N748" s="47">
        <f t="shared" si="32"/>
        <v>0</v>
      </c>
      <c r="O748" s="47">
        <f t="shared" si="33"/>
        <v>0</v>
      </c>
      <c r="P748" s="47">
        <f t="shared" si="34"/>
        <v>0</v>
      </c>
      <c r="Q748" s="30">
        <v>10</v>
      </c>
      <c r="R748" s="29"/>
      <c r="S748" s="47" t="str">
        <f>IF($C748=3,$Q748,+IFERROR(VLOOKUP(C748&amp;"."&amp;E748,VU!$D$4:$H$38,5,0),""))</f>
        <v/>
      </c>
      <c r="T748" s="31" t="s">
        <v>37</v>
      </c>
      <c r="U748" s="32"/>
      <c r="V748" s="47" t="str">
        <f>+IF(T748="",S748,+IF(T748=VU!$B$18,S748,IF(OR(T748=VU!$B$16,T748=VU!$B$17),U748,0)))</f>
        <v/>
      </c>
    </row>
    <row r="749" spans="1:22" x14ac:dyDescent="0.25">
      <c r="A749" s="28"/>
      <c r="B749" s="28"/>
      <c r="C749" s="46" t="str">
        <f>++IFERROR(INDEX(VU!$A$4:$A$9,MATCH(RAB!$D749,VU!$B$4:$B$9,0)),"")</f>
        <v/>
      </c>
      <c r="D749" s="29"/>
      <c r="E749" s="46" t="str">
        <f>++IFERROR(INDEX(VU!$F$4:$F$38,MATCH(RAB!$F749,VU!$G$4:$G$38,0)),"")</f>
        <v/>
      </c>
      <c r="F749" s="29"/>
      <c r="G749" s="58"/>
      <c r="H749" s="59"/>
      <c r="I749" s="60"/>
      <c r="J749" s="59"/>
      <c r="K749" s="59"/>
      <c r="L749" s="59"/>
      <c r="M749" s="47">
        <f t="shared" si="31"/>
        <v>0</v>
      </c>
      <c r="N749" s="47">
        <f t="shared" si="32"/>
        <v>0</v>
      </c>
      <c r="O749" s="47">
        <f t="shared" si="33"/>
        <v>0</v>
      </c>
      <c r="P749" s="47">
        <f t="shared" si="34"/>
        <v>0</v>
      </c>
      <c r="Q749" s="30">
        <v>10</v>
      </c>
      <c r="R749" s="29"/>
      <c r="S749" s="47" t="str">
        <f>IF($C749=3,$Q749,+IFERROR(VLOOKUP(C749&amp;"."&amp;E749,VU!$D$4:$H$38,5,0),""))</f>
        <v/>
      </c>
      <c r="T749" s="31" t="s">
        <v>37</v>
      </c>
      <c r="U749" s="32"/>
      <c r="V749" s="47" t="str">
        <f>+IF(T749="",S749,+IF(T749=VU!$B$18,S749,IF(OR(T749=VU!$B$16,T749=VU!$B$17),U749,0)))</f>
        <v/>
      </c>
    </row>
    <row r="750" spans="1:22" x14ac:dyDescent="0.25">
      <c r="A750" s="28"/>
      <c r="B750" s="28"/>
      <c r="C750" s="46" t="str">
        <f>++IFERROR(INDEX(VU!$A$4:$A$9,MATCH(RAB!$D750,VU!$B$4:$B$9,0)),"")</f>
        <v/>
      </c>
      <c r="D750" s="29"/>
      <c r="E750" s="46" t="str">
        <f>++IFERROR(INDEX(VU!$F$4:$F$38,MATCH(RAB!$F750,VU!$G$4:$G$38,0)),"")</f>
        <v/>
      </c>
      <c r="F750" s="29"/>
      <c r="G750" s="58"/>
      <c r="H750" s="59"/>
      <c r="I750" s="60"/>
      <c r="J750" s="59"/>
      <c r="K750" s="59"/>
      <c r="L750" s="59"/>
      <c r="M750" s="47">
        <f t="shared" si="31"/>
        <v>0</v>
      </c>
      <c r="N750" s="47">
        <f t="shared" si="32"/>
        <v>0</v>
      </c>
      <c r="O750" s="47">
        <f t="shared" si="33"/>
        <v>0</v>
      </c>
      <c r="P750" s="47">
        <f t="shared" si="34"/>
        <v>0</v>
      </c>
      <c r="Q750" s="30">
        <v>10</v>
      </c>
      <c r="R750" s="29"/>
      <c r="S750" s="47" t="str">
        <f>IF($C750=3,$Q750,+IFERROR(VLOOKUP(C750&amp;"."&amp;E750,VU!$D$4:$H$38,5,0),""))</f>
        <v/>
      </c>
      <c r="T750" s="31" t="s">
        <v>37</v>
      </c>
      <c r="U750" s="32"/>
      <c r="V750" s="47" t="str">
        <f>+IF(T750="",S750,+IF(T750=VU!$B$18,S750,IF(OR(T750=VU!$B$16,T750=VU!$B$17),U750,0)))</f>
        <v/>
      </c>
    </row>
    <row r="751" spans="1:22" x14ac:dyDescent="0.25">
      <c r="A751" s="28"/>
      <c r="B751" s="28"/>
      <c r="C751" s="46" t="str">
        <f>++IFERROR(INDEX(VU!$A$4:$A$9,MATCH(RAB!$D751,VU!$B$4:$B$9,0)),"")</f>
        <v/>
      </c>
      <c r="D751" s="29"/>
      <c r="E751" s="46" t="str">
        <f>++IFERROR(INDEX(VU!$F$4:$F$38,MATCH(RAB!$F751,VU!$G$4:$G$38,0)),"")</f>
        <v/>
      </c>
      <c r="F751" s="29"/>
      <c r="G751" s="58"/>
      <c r="H751" s="59"/>
      <c r="I751" s="60"/>
      <c r="J751" s="59"/>
      <c r="K751" s="59"/>
      <c r="L751" s="59"/>
      <c r="M751" s="47">
        <f t="shared" si="31"/>
        <v>0</v>
      </c>
      <c r="N751" s="47">
        <f t="shared" si="32"/>
        <v>0</v>
      </c>
      <c r="O751" s="47">
        <f t="shared" si="33"/>
        <v>0</v>
      </c>
      <c r="P751" s="47">
        <f t="shared" si="34"/>
        <v>0</v>
      </c>
      <c r="Q751" s="30">
        <v>10</v>
      </c>
      <c r="R751" s="29"/>
      <c r="S751" s="47" t="str">
        <f>IF($C751=3,$Q751,+IFERROR(VLOOKUP(C751&amp;"."&amp;E751,VU!$D$4:$H$38,5,0),""))</f>
        <v/>
      </c>
      <c r="T751" s="31" t="s">
        <v>37</v>
      </c>
      <c r="U751" s="32"/>
      <c r="V751" s="47" t="str">
        <f>+IF(T751="",S751,+IF(T751=VU!$B$18,S751,IF(OR(T751=VU!$B$16,T751=VU!$B$17),U751,0)))</f>
        <v/>
      </c>
    </row>
    <row r="752" spans="1:22" x14ac:dyDescent="0.25">
      <c r="A752" s="28"/>
      <c r="B752" s="28"/>
      <c r="C752" s="46" t="str">
        <f>++IFERROR(INDEX(VU!$A$4:$A$9,MATCH(RAB!$D752,VU!$B$4:$B$9,0)),"")</f>
        <v/>
      </c>
      <c r="D752" s="29"/>
      <c r="E752" s="46" t="str">
        <f>++IFERROR(INDEX(VU!$F$4:$F$38,MATCH(RAB!$F752,VU!$G$4:$G$38,0)),"")</f>
        <v/>
      </c>
      <c r="F752" s="29"/>
      <c r="G752" s="58"/>
      <c r="H752" s="59"/>
      <c r="I752" s="60"/>
      <c r="J752" s="59"/>
      <c r="K752" s="59"/>
      <c r="L752" s="59"/>
      <c r="M752" s="47">
        <f t="shared" si="31"/>
        <v>0</v>
      </c>
      <c r="N752" s="47">
        <f t="shared" si="32"/>
        <v>0</v>
      </c>
      <c r="O752" s="47">
        <f t="shared" si="33"/>
        <v>0</v>
      </c>
      <c r="P752" s="47">
        <f t="shared" si="34"/>
        <v>0</v>
      </c>
      <c r="Q752" s="30">
        <v>10</v>
      </c>
      <c r="R752" s="29"/>
      <c r="S752" s="47" t="str">
        <f>IF($C752=3,$Q752,+IFERROR(VLOOKUP(C752&amp;"."&amp;E752,VU!$D$4:$H$38,5,0),""))</f>
        <v/>
      </c>
      <c r="T752" s="31" t="s">
        <v>37</v>
      </c>
      <c r="U752" s="32"/>
      <c r="V752" s="47" t="str">
        <f>+IF(T752="",S752,+IF(T752=VU!$B$18,S752,IF(OR(T752=VU!$B$16,T752=VU!$B$17),U752,0)))</f>
        <v/>
      </c>
    </row>
    <row r="753" spans="1:22" x14ac:dyDescent="0.25">
      <c r="A753" s="28"/>
      <c r="B753" s="28"/>
      <c r="C753" s="46" t="str">
        <f>++IFERROR(INDEX(VU!$A$4:$A$9,MATCH(RAB!$D753,VU!$B$4:$B$9,0)),"")</f>
        <v/>
      </c>
      <c r="D753" s="29"/>
      <c r="E753" s="46" t="str">
        <f>++IFERROR(INDEX(VU!$F$4:$F$38,MATCH(RAB!$F753,VU!$G$4:$G$38,0)),"")</f>
        <v/>
      </c>
      <c r="F753" s="29"/>
      <c r="G753" s="58"/>
      <c r="H753" s="59"/>
      <c r="I753" s="60"/>
      <c r="J753" s="59"/>
      <c r="K753" s="59"/>
      <c r="L753" s="59"/>
      <c r="M753" s="47">
        <f t="shared" si="31"/>
        <v>0</v>
      </c>
      <c r="N753" s="47">
        <f t="shared" si="32"/>
        <v>0</v>
      </c>
      <c r="O753" s="47">
        <f t="shared" si="33"/>
        <v>0</v>
      </c>
      <c r="P753" s="47">
        <f t="shared" si="34"/>
        <v>0</v>
      </c>
      <c r="Q753" s="30">
        <v>10</v>
      </c>
      <c r="R753" s="29"/>
      <c r="S753" s="47" t="str">
        <f>IF($C753=3,$Q753,+IFERROR(VLOOKUP(C753&amp;"."&amp;E753,VU!$D$4:$H$38,5,0),""))</f>
        <v/>
      </c>
      <c r="T753" s="31" t="s">
        <v>37</v>
      </c>
      <c r="U753" s="32"/>
      <c r="V753" s="47" t="str">
        <f>+IF(T753="",S753,+IF(T753=VU!$B$18,S753,IF(OR(T753=VU!$B$16,T753=VU!$B$17),U753,0)))</f>
        <v/>
      </c>
    </row>
    <row r="754" spans="1:22" x14ac:dyDescent="0.25">
      <c r="A754" s="28"/>
      <c r="B754" s="28"/>
      <c r="C754" s="46" t="str">
        <f>++IFERROR(INDEX(VU!$A$4:$A$9,MATCH(RAB!$D754,VU!$B$4:$B$9,0)),"")</f>
        <v/>
      </c>
      <c r="D754" s="29"/>
      <c r="E754" s="46" t="str">
        <f>++IFERROR(INDEX(VU!$F$4:$F$38,MATCH(RAB!$F754,VU!$G$4:$G$38,0)),"")</f>
        <v/>
      </c>
      <c r="F754" s="29"/>
      <c r="G754" s="58"/>
      <c r="H754" s="59"/>
      <c r="I754" s="60"/>
      <c r="J754" s="59"/>
      <c r="K754" s="59"/>
      <c r="L754" s="59"/>
      <c r="M754" s="47">
        <f t="shared" si="31"/>
        <v>0</v>
      </c>
      <c r="N754" s="47">
        <f t="shared" si="32"/>
        <v>0</v>
      </c>
      <c r="O754" s="47">
        <f t="shared" si="33"/>
        <v>0</v>
      </c>
      <c r="P754" s="47">
        <f t="shared" si="34"/>
        <v>0</v>
      </c>
      <c r="Q754" s="30">
        <v>10</v>
      </c>
      <c r="R754" s="29"/>
      <c r="S754" s="47" t="str">
        <f>IF($C754=3,$Q754,+IFERROR(VLOOKUP(C754&amp;"."&amp;E754,VU!$D$4:$H$38,5,0),""))</f>
        <v/>
      </c>
      <c r="T754" s="31" t="s">
        <v>37</v>
      </c>
      <c r="U754" s="32"/>
      <c r="V754" s="47" t="str">
        <f>+IF(T754="",S754,+IF(T754=VU!$B$18,S754,IF(OR(T754=VU!$B$16,T754=VU!$B$17),U754,0)))</f>
        <v/>
      </c>
    </row>
    <row r="755" spans="1:22" x14ac:dyDescent="0.25">
      <c r="A755" s="28"/>
      <c r="B755" s="28"/>
      <c r="C755" s="46" t="str">
        <f>++IFERROR(INDEX(VU!$A$4:$A$9,MATCH(RAB!$D755,VU!$B$4:$B$9,0)),"")</f>
        <v/>
      </c>
      <c r="D755" s="29"/>
      <c r="E755" s="46" t="str">
        <f>++IFERROR(INDEX(VU!$F$4:$F$38,MATCH(RAB!$F755,VU!$G$4:$G$38,0)),"")</f>
        <v/>
      </c>
      <c r="F755" s="29"/>
      <c r="G755" s="58"/>
      <c r="H755" s="59"/>
      <c r="I755" s="60"/>
      <c r="J755" s="59"/>
      <c r="K755" s="59"/>
      <c r="L755" s="59"/>
      <c r="M755" s="47">
        <f t="shared" si="31"/>
        <v>0</v>
      </c>
      <c r="N755" s="47">
        <f t="shared" si="32"/>
        <v>0</v>
      </c>
      <c r="O755" s="47">
        <f t="shared" si="33"/>
        <v>0</v>
      </c>
      <c r="P755" s="47">
        <f t="shared" si="34"/>
        <v>0</v>
      </c>
      <c r="Q755" s="30">
        <v>10</v>
      </c>
      <c r="R755" s="29"/>
      <c r="S755" s="47" t="str">
        <f>IF($C755=3,$Q755,+IFERROR(VLOOKUP(C755&amp;"."&amp;E755,VU!$D$4:$H$38,5,0),""))</f>
        <v/>
      </c>
      <c r="T755" s="31" t="s">
        <v>37</v>
      </c>
      <c r="U755" s="32"/>
      <c r="V755" s="47" t="str">
        <f>+IF(T755="",S755,+IF(T755=VU!$B$18,S755,IF(OR(T755=VU!$B$16,T755=VU!$B$17),U755,0)))</f>
        <v/>
      </c>
    </row>
    <row r="756" spans="1:22" x14ac:dyDescent="0.25">
      <c r="A756" s="28"/>
      <c r="B756" s="28"/>
      <c r="C756" s="46" t="str">
        <f>++IFERROR(INDEX(VU!$A$4:$A$9,MATCH(RAB!$D756,VU!$B$4:$B$9,0)),"")</f>
        <v/>
      </c>
      <c r="D756" s="29"/>
      <c r="E756" s="46" t="str">
        <f>++IFERROR(INDEX(VU!$F$4:$F$38,MATCH(RAB!$F756,VU!$G$4:$G$38,0)),"")</f>
        <v/>
      </c>
      <c r="F756" s="29"/>
      <c r="G756" s="58"/>
      <c r="H756" s="59"/>
      <c r="I756" s="60"/>
      <c r="J756" s="59"/>
      <c r="K756" s="59"/>
      <c r="L756" s="59"/>
      <c r="M756" s="47">
        <f t="shared" si="31"/>
        <v>0</v>
      </c>
      <c r="N756" s="47">
        <f t="shared" si="32"/>
        <v>0</v>
      </c>
      <c r="O756" s="47">
        <f t="shared" si="33"/>
        <v>0</v>
      </c>
      <c r="P756" s="47">
        <f t="shared" si="34"/>
        <v>0</v>
      </c>
      <c r="Q756" s="30">
        <v>10</v>
      </c>
      <c r="R756" s="29"/>
      <c r="S756" s="47" t="str">
        <f>IF($C756=3,$Q756,+IFERROR(VLOOKUP(C756&amp;"."&amp;E756,VU!$D$4:$H$38,5,0),""))</f>
        <v/>
      </c>
      <c r="T756" s="31" t="s">
        <v>37</v>
      </c>
      <c r="U756" s="32"/>
      <c r="V756" s="47" t="str">
        <f>+IF(T756="",S756,+IF(T756=VU!$B$18,S756,IF(OR(T756=VU!$B$16,T756=VU!$B$17),U756,0)))</f>
        <v/>
      </c>
    </row>
    <row r="757" spans="1:22" x14ac:dyDescent="0.25">
      <c r="A757" s="28"/>
      <c r="B757" s="28"/>
      <c r="C757" s="46" t="str">
        <f>++IFERROR(INDEX(VU!$A$4:$A$9,MATCH(RAB!$D757,VU!$B$4:$B$9,0)),"")</f>
        <v/>
      </c>
      <c r="D757" s="29"/>
      <c r="E757" s="46" t="str">
        <f>++IFERROR(INDEX(VU!$F$4:$F$38,MATCH(RAB!$F757,VU!$G$4:$G$38,0)),"")</f>
        <v/>
      </c>
      <c r="F757" s="29"/>
      <c r="G757" s="58"/>
      <c r="H757" s="59"/>
      <c r="I757" s="60"/>
      <c r="J757" s="59"/>
      <c r="K757" s="59"/>
      <c r="L757" s="59"/>
      <c r="M757" s="47">
        <f t="shared" si="31"/>
        <v>0</v>
      </c>
      <c r="N757" s="47">
        <f t="shared" si="32"/>
        <v>0</v>
      </c>
      <c r="O757" s="47">
        <f t="shared" si="33"/>
        <v>0</v>
      </c>
      <c r="P757" s="47">
        <f t="shared" si="34"/>
        <v>0</v>
      </c>
      <c r="Q757" s="30">
        <v>10</v>
      </c>
      <c r="R757" s="29"/>
      <c r="S757" s="47" t="str">
        <f>IF($C757=3,$Q757,+IFERROR(VLOOKUP(C757&amp;"."&amp;E757,VU!$D$4:$H$38,5,0),""))</f>
        <v/>
      </c>
      <c r="T757" s="31" t="s">
        <v>37</v>
      </c>
      <c r="U757" s="32"/>
      <c r="V757" s="47" t="str">
        <f>+IF(T757="",S757,+IF(T757=VU!$B$18,S757,IF(OR(T757=VU!$B$16,T757=VU!$B$17),U757,0)))</f>
        <v/>
      </c>
    </row>
    <row r="758" spans="1:22" x14ac:dyDescent="0.25">
      <c r="A758" s="28"/>
      <c r="B758" s="28"/>
      <c r="C758" s="46" t="str">
        <f>++IFERROR(INDEX(VU!$A$4:$A$9,MATCH(RAB!$D758,VU!$B$4:$B$9,0)),"")</f>
        <v/>
      </c>
      <c r="D758" s="29"/>
      <c r="E758" s="46" t="str">
        <f>++IFERROR(INDEX(VU!$F$4:$F$38,MATCH(RAB!$F758,VU!$G$4:$G$38,0)),"")</f>
        <v/>
      </c>
      <c r="F758" s="29"/>
      <c r="G758" s="58"/>
      <c r="H758" s="59"/>
      <c r="I758" s="60"/>
      <c r="J758" s="59"/>
      <c r="K758" s="59"/>
      <c r="L758" s="59"/>
      <c r="M758" s="47">
        <f t="shared" si="31"/>
        <v>0</v>
      </c>
      <c r="N758" s="47">
        <f t="shared" si="32"/>
        <v>0</v>
      </c>
      <c r="O758" s="47">
        <f t="shared" si="33"/>
        <v>0</v>
      </c>
      <c r="P758" s="47">
        <f t="shared" si="34"/>
        <v>0</v>
      </c>
      <c r="Q758" s="30">
        <v>10</v>
      </c>
      <c r="R758" s="29"/>
      <c r="S758" s="47" t="str">
        <f>IF($C758=3,$Q758,+IFERROR(VLOOKUP(C758&amp;"."&amp;E758,VU!$D$4:$H$38,5,0),""))</f>
        <v/>
      </c>
      <c r="T758" s="31" t="s">
        <v>37</v>
      </c>
      <c r="U758" s="32"/>
      <c r="V758" s="47" t="str">
        <f>+IF(T758="",S758,+IF(T758=VU!$B$18,S758,IF(OR(T758=VU!$B$16,T758=VU!$B$17),U758,0)))</f>
        <v/>
      </c>
    </row>
    <row r="759" spans="1:22" x14ac:dyDescent="0.25">
      <c r="A759" s="28"/>
      <c r="B759" s="28"/>
      <c r="C759" s="46" t="str">
        <f>++IFERROR(INDEX(VU!$A$4:$A$9,MATCH(RAB!$D759,VU!$B$4:$B$9,0)),"")</f>
        <v/>
      </c>
      <c r="D759" s="29"/>
      <c r="E759" s="46" t="str">
        <f>++IFERROR(INDEX(VU!$F$4:$F$38,MATCH(RAB!$F759,VU!$G$4:$G$38,0)),"")</f>
        <v/>
      </c>
      <c r="F759" s="29"/>
      <c r="G759" s="58"/>
      <c r="H759" s="59"/>
      <c r="I759" s="60"/>
      <c r="J759" s="59"/>
      <c r="K759" s="59"/>
      <c r="L759" s="59"/>
      <c r="M759" s="47">
        <f t="shared" ref="M759:M784" si="35">+H759*$L759</f>
        <v>0</v>
      </c>
      <c r="N759" s="47">
        <f t="shared" ref="N759:N784" si="36">+I759*$L759</f>
        <v>0</v>
      </c>
      <c r="O759" s="47">
        <f t="shared" ref="O759:O784" si="37">+J759*$L759</f>
        <v>0</v>
      </c>
      <c r="P759" s="47">
        <f t="shared" ref="P759:P784" si="38">+K759*$L759</f>
        <v>0</v>
      </c>
      <c r="Q759" s="30">
        <v>10</v>
      </c>
      <c r="R759" s="29"/>
      <c r="S759" s="47" t="str">
        <f>IF($C759=3,$Q759,+IFERROR(VLOOKUP(C759&amp;"."&amp;E759,VU!$D$4:$H$38,5,0),""))</f>
        <v/>
      </c>
      <c r="T759" s="31" t="s">
        <v>37</v>
      </c>
      <c r="U759" s="32"/>
      <c r="V759" s="47" t="str">
        <f>+IF(T759="",S759,+IF(T759=VU!$B$18,S759,IF(OR(T759=VU!$B$16,T759=VU!$B$17),U759,0)))</f>
        <v/>
      </c>
    </row>
    <row r="760" spans="1:22" x14ac:dyDescent="0.25">
      <c r="A760" s="28"/>
      <c r="B760" s="28"/>
      <c r="C760" s="46" t="str">
        <f>++IFERROR(INDEX(VU!$A$4:$A$9,MATCH(RAB!$D760,VU!$B$4:$B$9,0)),"")</f>
        <v/>
      </c>
      <c r="D760" s="29"/>
      <c r="E760" s="46" t="str">
        <f>++IFERROR(INDEX(VU!$F$4:$F$38,MATCH(RAB!$F760,VU!$G$4:$G$38,0)),"")</f>
        <v/>
      </c>
      <c r="F760" s="29"/>
      <c r="G760" s="58"/>
      <c r="H760" s="59"/>
      <c r="I760" s="60"/>
      <c r="J760" s="59"/>
      <c r="K760" s="59"/>
      <c r="L760" s="59"/>
      <c r="M760" s="47">
        <f t="shared" si="35"/>
        <v>0</v>
      </c>
      <c r="N760" s="47">
        <f t="shared" si="36"/>
        <v>0</v>
      </c>
      <c r="O760" s="47">
        <f t="shared" si="37"/>
        <v>0</v>
      </c>
      <c r="P760" s="47">
        <f t="shared" si="38"/>
        <v>0</v>
      </c>
      <c r="Q760" s="30">
        <v>10</v>
      </c>
      <c r="R760" s="29"/>
      <c r="S760" s="47" t="str">
        <f>IF($C760=3,$Q760,+IFERROR(VLOOKUP(C760&amp;"."&amp;E760,VU!$D$4:$H$38,5,0),""))</f>
        <v/>
      </c>
      <c r="T760" s="31" t="s">
        <v>37</v>
      </c>
      <c r="U760" s="32"/>
      <c r="V760" s="47" t="str">
        <f>+IF(T760="",S760,+IF(T760=VU!$B$18,S760,IF(OR(T760=VU!$B$16,T760=VU!$B$17),U760,0)))</f>
        <v/>
      </c>
    </row>
    <row r="761" spans="1:22" x14ac:dyDescent="0.25">
      <c r="A761" s="28"/>
      <c r="B761" s="28"/>
      <c r="C761" s="46" t="str">
        <f>++IFERROR(INDEX(VU!$A$4:$A$9,MATCH(RAB!$D761,VU!$B$4:$B$9,0)),"")</f>
        <v/>
      </c>
      <c r="D761" s="29"/>
      <c r="E761" s="46" t="str">
        <f>++IFERROR(INDEX(VU!$F$4:$F$38,MATCH(RAB!$F761,VU!$G$4:$G$38,0)),"")</f>
        <v/>
      </c>
      <c r="F761" s="29"/>
      <c r="G761" s="58"/>
      <c r="H761" s="59"/>
      <c r="I761" s="60"/>
      <c r="J761" s="59"/>
      <c r="K761" s="59"/>
      <c r="L761" s="59"/>
      <c r="M761" s="47">
        <f t="shared" si="35"/>
        <v>0</v>
      </c>
      <c r="N761" s="47">
        <f t="shared" si="36"/>
        <v>0</v>
      </c>
      <c r="O761" s="47">
        <f t="shared" si="37"/>
        <v>0</v>
      </c>
      <c r="P761" s="47">
        <f t="shared" si="38"/>
        <v>0</v>
      </c>
      <c r="Q761" s="30">
        <v>10</v>
      </c>
      <c r="R761" s="29"/>
      <c r="S761" s="47" t="str">
        <f>IF($C761=3,$Q761,+IFERROR(VLOOKUP(C761&amp;"."&amp;E761,VU!$D$4:$H$38,5,0),""))</f>
        <v/>
      </c>
      <c r="T761" s="31" t="s">
        <v>37</v>
      </c>
      <c r="U761" s="32"/>
      <c r="V761" s="47" t="str">
        <f>+IF(T761="",S761,+IF(T761=VU!$B$18,S761,IF(OR(T761=VU!$B$16,T761=VU!$B$17),U761,0)))</f>
        <v/>
      </c>
    </row>
    <row r="762" spans="1:22" x14ac:dyDescent="0.25">
      <c r="A762" s="28"/>
      <c r="B762" s="28"/>
      <c r="C762" s="46" t="str">
        <f>++IFERROR(INDEX(VU!$A$4:$A$9,MATCH(RAB!$D762,VU!$B$4:$B$9,0)),"")</f>
        <v/>
      </c>
      <c r="D762" s="29"/>
      <c r="E762" s="46" t="str">
        <f>++IFERROR(INDEX(VU!$F$4:$F$38,MATCH(RAB!$F762,VU!$G$4:$G$38,0)),"")</f>
        <v/>
      </c>
      <c r="F762" s="29"/>
      <c r="G762" s="58"/>
      <c r="H762" s="59"/>
      <c r="I762" s="60"/>
      <c r="J762" s="59"/>
      <c r="K762" s="59"/>
      <c r="L762" s="59"/>
      <c r="M762" s="47">
        <f t="shared" si="35"/>
        <v>0</v>
      </c>
      <c r="N762" s="47">
        <f t="shared" si="36"/>
        <v>0</v>
      </c>
      <c r="O762" s="47">
        <f t="shared" si="37"/>
        <v>0</v>
      </c>
      <c r="P762" s="47">
        <f t="shared" si="38"/>
        <v>0</v>
      </c>
      <c r="Q762" s="30">
        <v>10</v>
      </c>
      <c r="R762" s="29"/>
      <c r="S762" s="47" t="str">
        <f>IF($C762=3,$Q762,+IFERROR(VLOOKUP(C762&amp;"."&amp;E762,VU!$D$4:$H$38,5,0),""))</f>
        <v/>
      </c>
      <c r="T762" s="31" t="s">
        <v>37</v>
      </c>
      <c r="U762" s="32"/>
      <c r="V762" s="47" t="str">
        <f>+IF(T762="",S762,+IF(T762=VU!$B$18,S762,IF(OR(T762=VU!$B$16,T762=VU!$B$17),U762,0)))</f>
        <v/>
      </c>
    </row>
    <row r="763" spans="1:22" x14ac:dyDescent="0.25">
      <c r="A763" s="28"/>
      <c r="B763" s="28"/>
      <c r="C763" s="46" t="str">
        <f>++IFERROR(INDEX(VU!$A$4:$A$9,MATCH(RAB!$D763,VU!$B$4:$B$9,0)),"")</f>
        <v/>
      </c>
      <c r="D763" s="29"/>
      <c r="E763" s="46" t="str">
        <f>++IFERROR(INDEX(VU!$F$4:$F$38,MATCH(RAB!$F763,VU!$G$4:$G$38,0)),"")</f>
        <v/>
      </c>
      <c r="F763" s="29"/>
      <c r="G763" s="58"/>
      <c r="H763" s="59"/>
      <c r="I763" s="60"/>
      <c r="J763" s="59"/>
      <c r="K763" s="59"/>
      <c r="L763" s="59"/>
      <c r="M763" s="47">
        <f t="shared" si="35"/>
        <v>0</v>
      </c>
      <c r="N763" s="47">
        <f t="shared" si="36"/>
        <v>0</v>
      </c>
      <c r="O763" s="47">
        <f t="shared" si="37"/>
        <v>0</v>
      </c>
      <c r="P763" s="47">
        <f t="shared" si="38"/>
        <v>0</v>
      </c>
      <c r="Q763" s="30">
        <v>10</v>
      </c>
      <c r="R763" s="29"/>
      <c r="S763" s="47" t="str">
        <f>IF($C763=3,$Q763,+IFERROR(VLOOKUP(C763&amp;"."&amp;E763,VU!$D$4:$H$38,5,0),""))</f>
        <v/>
      </c>
      <c r="T763" s="31" t="s">
        <v>37</v>
      </c>
      <c r="U763" s="32"/>
      <c r="V763" s="47" t="str">
        <f>+IF(T763="",S763,+IF(T763=VU!$B$18,S763,IF(OR(T763=VU!$B$16,T763=VU!$B$17),U763,0)))</f>
        <v/>
      </c>
    </row>
    <row r="764" spans="1:22" x14ac:dyDescent="0.25">
      <c r="A764" s="28"/>
      <c r="B764" s="28"/>
      <c r="C764" s="46" t="str">
        <f>++IFERROR(INDEX(VU!$A$4:$A$9,MATCH(RAB!$D764,VU!$B$4:$B$9,0)),"")</f>
        <v/>
      </c>
      <c r="D764" s="29"/>
      <c r="E764" s="46" t="str">
        <f>++IFERROR(INDEX(VU!$F$4:$F$38,MATCH(RAB!$F764,VU!$G$4:$G$38,0)),"")</f>
        <v/>
      </c>
      <c r="F764" s="29"/>
      <c r="G764" s="58"/>
      <c r="H764" s="59"/>
      <c r="I764" s="60"/>
      <c r="J764" s="59"/>
      <c r="K764" s="59"/>
      <c r="L764" s="59"/>
      <c r="M764" s="47">
        <f t="shared" si="35"/>
        <v>0</v>
      </c>
      <c r="N764" s="47">
        <f t="shared" si="36"/>
        <v>0</v>
      </c>
      <c r="O764" s="47">
        <f t="shared" si="37"/>
        <v>0</v>
      </c>
      <c r="P764" s="47">
        <f t="shared" si="38"/>
        <v>0</v>
      </c>
      <c r="Q764" s="30">
        <v>10</v>
      </c>
      <c r="R764" s="29"/>
      <c r="S764" s="47" t="str">
        <f>IF($C764=3,$Q764,+IFERROR(VLOOKUP(C764&amp;"."&amp;E764,VU!$D$4:$H$38,5,0),""))</f>
        <v/>
      </c>
      <c r="T764" s="31" t="s">
        <v>37</v>
      </c>
      <c r="U764" s="32"/>
      <c r="V764" s="47" t="str">
        <f>+IF(T764="",S764,+IF(T764=VU!$B$18,S764,IF(OR(T764=VU!$B$16,T764=VU!$B$17),U764,0)))</f>
        <v/>
      </c>
    </row>
    <row r="765" spans="1:22" x14ac:dyDescent="0.25">
      <c r="A765" s="28"/>
      <c r="B765" s="28"/>
      <c r="C765" s="46" t="str">
        <f>++IFERROR(INDEX(VU!$A$4:$A$9,MATCH(RAB!$D765,VU!$B$4:$B$9,0)),"")</f>
        <v/>
      </c>
      <c r="D765" s="29"/>
      <c r="E765" s="46" t="str">
        <f>++IFERROR(INDEX(VU!$F$4:$F$38,MATCH(RAB!$F765,VU!$G$4:$G$38,0)),"")</f>
        <v/>
      </c>
      <c r="F765" s="29"/>
      <c r="G765" s="58"/>
      <c r="H765" s="59"/>
      <c r="I765" s="60"/>
      <c r="J765" s="59"/>
      <c r="K765" s="59"/>
      <c r="L765" s="59"/>
      <c r="M765" s="47">
        <f t="shared" si="35"/>
        <v>0</v>
      </c>
      <c r="N765" s="47">
        <f t="shared" si="36"/>
        <v>0</v>
      </c>
      <c r="O765" s="47">
        <f t="shared" si="37"/>
        <v>0</v>
      </c>
      <c r="P765" s="47">
        <f t="shared" si="38"/>
        <v>0</v>
      </c>
      <c r="Q765" s="30">
        <v>10</v>
      </c>
      <c r="R765" s="29"/>
      <c r="S765" s="47" t="str">
        <f>IF($C765=3,$Q765,+IFERROR(VLOOKUP(C765&amp;"."&amp;E765,VU!$D$4:$H$38,5,0),""))</f>
        <v/>
      </c>
      <c r="T765" s="31" t="s">
        <v>37</v>
      </c>
      <c r="U765" s="32"/>
      <c r="V765" s="47" t="str">
        <f>+IF(T765="",S765,+IF(T765=VU!$B$18,S765,IF(OR(T765=VU!$B$16,T765=VU!$B$17),U765,0)))</f>
        <v/>
      </c>
    </row>
    <row r="766" spans="1:22" x14ac:dyDescent="0.25">
      <c r="A766" s="28"/>
      <c r="B766" s="28"/>
      <c r="C766" s="46" t="str">
        <f>++IFERROR(INDEX(VU!$A$4:$A$9,MATCH(RAB!$D766,VU!$B$4:$B$9,0)),"")</f>
        <v/>
      </c>
      <c r="D766" s="29"/>
      <c r="E766" s="46" t="str">
        <f>++IFERROR(INDEX(VU!$F$4:$F$38,MATCH(RAB!$F766,VU!$G$4:$G$38,0)),"")</f>
        <v/>
      </c>
      <c r="F766" s="29"/>
      <c r="G766" s="58"/>
      <c r="H766" s="59"/>
      <c r="I766" s="60"/>
      <c r="J766" s="59"/>
      <c r="K766" s="59"/>
      <c r="L766" s="59"/>
      <c r="M766" s="47">
        <f t="shared" si="35"/>
        <v>0</v>
      </c>
      <c r="N766" s="47">
        <f t="shared" si="36"/>
        <v>0</v>
      </c>
      <c r="O766" s="47">
        <f t="shared" si="37"/>
        <v>0</v>
      </c>
      <c r="P766" s="47">
        <f t="shared" si="38"/>
        <v>0</v>
      </c>
      <c r="Q766" s="30">
        <v>10</v>
      </c>
      <c r="R766" s="29"/>
      <c r="S766" s="47" t="str">
        <f>IF($C766=3,$Q766,+IFERROR(VLOOKUP(C766&amp;"."&amp;E766,VU!$D$4:$H$38,5,0),""))</f>
        <v/>
      </c>
      <c r="T766" s="31" t="s">
        <v>37</v>
      </c>
      <c r="U766" s="32"/>
      <c r="V766" s="47" t="str">
        <f>+IF(T766="",S766,+IF(T766=VU!$B$18,S766,IF(OR(T766=VU!$B$16,T766=VU!$B$17),U766,0)))</f>
        <v/>
      </c>
    </row>
    <row r="767" spans="1:22" x14ac:dyDescent="0.25">
      <c r="A767" s="28"/>
      <c r="B767" s="28"/>
      <c r="C767" s="46" t="str">
        <f>++IFERROR(INDEX(VU!$A$4:$A$9,MATCH(RAB!$D767,VU!$B$4:$B$9,0)),"")</f>
        <v/>
      </c>
      <c r="D767" s="29"/>
      <c r="E767" s="46" t="str">
        <f>++IFERROR(INDEX(VU!$F$4:$F$38,MATCH(RAB!$F767,VU!$G$4:$G$38,0)),"")</f>
        <v/>
      </c>
      <c r="F767" s="29"/>
      <c r="G767" s="58"/>
      <c r="H767" s="59"/>
      <c r="I767" s="60"/>
      <c r="J767" s="59"/>
      <c r="K767" s="59"/>
      <c r="L767" s="59"/>
      <c r="M767" s="47">
        <f t="shared" si="35"/>
        <v>0</v>
      </c>
      <c r="N767" s="47">
        <f t="shared" si="36"/>
        <v>0</v>
      </c>
      <c r="O767" s="47">
        <f t="shared" si="37"/>
        <v>0</v>
      </c>
      <c r="P767" s="47">
        <f t="shared" si="38"/>
        <v>0</v>
      </c>
      <c r="Q767" s="30">
        <v>10</v>
      </c>
      <c r="R767" s="29"/>
      <c r="S767" s="47" t="str">
        <f>IF($C767=3,$Q767,+IFERROR(VLOOKUP(C767&amp;"."&amp;E767,VU!$D$4:$H$38,5,0),""))</f>
        <v/>
      </c>
      <c r="T767" s="31" t="s">
        <v>37</v>
      </c>
      <c r="U767" s="32"/>
      <c r="V767" s="47" t="str">
        <f>+IF(T767="",S767,+IF(T767=VU!$B$18,S767,IF(OR(T767=VU!$B$16,T767=VU!$B$17),U767,0)))</f>
        <v/>
      </c>
    </row>
    <row r="768" spans="1:22" x14ac:dyDescent="0.25">
      <c r="A768" s="28"/>
      <c r="B768" s="28"/>
      <c r="C768" s="46" t="str">
        <f>++IFERROR(INDEX(VU!$A$4:$A$9,MATCH(RAB!$D768,VU!$B$4:$B$9,0)),"")</f>
        <v/>
      </c>
      <c r="D768" s="29"/>
      <c r="E768" s="46" t="str">
        <f>++IFERROR(INDEX(VU!$F$4:$F$38,MATCH(RAB!$F768,VU!$G$4:$G$38,0)),"")</f>
        <v/>
      </c>
      <c r="F768" s="29"/>
      <c r="G768" s="58"/>
      <c r="H768" s="59"/>
      <c r="I768" s="60"/>
      <c r="J768" s="59"/>
      <c r="K768" s="59"/>
      <c r="L768" s="59"/>
      <c r="M768" s="47">
        <f t="shared" si="35"/>
        <v>0</v>
      </c>
      <c r="N768" s="47">
        <f t="shared" si="36"/>
        <v>0</v>
      </c>
      <c r="O768" s="47">
        <f t="shared" si="37"/>
        <v>0</v>
      </c>
      <c r="P768" s="47">
        <f t="shared" si="38"/>
        <v>0</v>
      </c>
      <c r="Q768" s="30">
        <v>10</v>
      </c>
      <c r="R768" s="29"/>
      <c r="S768" s="47" t="str">
        <f>IF($C768=3,$Q768,+IFERROR(VLOOKUP(C768&amp;"."&amp;E768,VU!$D$4:$H$38,5,0),""))</f>
        <v/>
      </c>
      <c r="T768" s="31" t="s">
        <v>37</v>
      </c>
      <c r="U768" s="32"/>
      <c r="V768" s="47" t="str">
        <f>+IF(T768="",S768,+IF(T768=VU!$B$18,S768,IF(OR(T768=VU!$B$16,T768=VU!$B$17),U768,0)))</f>
        <v/>
      </c>
    </row>
    <row r="769" spans="1:22" x14ac:dyDescent="0.25">
      <c r="A769" s="28"/>
      <c r="B769" s="28"/>
      <c r="C769" s="46" t="str">
        <f>++IFERROR(INDEX(VU!$A$4:$A$9,MATCH(RAB!$D769,VU!$B$4:$B$9,0)),"")</f>
        <v/>
      </c>
      <c r="D769" s="29"/>
      <c r="E769" s="46" t="str">
        <f>++IFERROR(INDEX(VU!$F$4:$F$38,MATCH(RAB!$F769,VU!$G$4:$G$38,0)),"")</f>
        <v/>
      </c>
      <c r="F769" s="29"/>
      <c r="G769" s="58"/>
      <c r="H769" s="59"/>
      <c r="I769" s="60"/>
      <c r="J769" s="59"/>
      <c r="K769" s="59"/>
      <c r="L769" s="59"/>
      <c r="M769" s="47">
        <f t="shared" si="35"/>
        <v>0</v>
      </c>
      <c r="N769" s="47">
        <f t="shared" si="36"/>
        <v>0</v>
      </c>
      <c r="O769" s="47">
        <f t="shared" si="37"/>
        <v>0</v>
      </c>
      <c r="P769" s="47">
        <f t="shared" si="38"/>
        <v>0</v>
      </c>
      <c r="Q769" s="30">
        <v>10</v>
      </c>
      <c r="R769" s="29"/>
      <c r="S769" s="47" t="str">
        <f>IF($C769=3,$Q769,+IFERROR(VLOOKUP(C769&amp;"."&amp;E769,VU!$D$4:$H$38,5,0),""))</f>
        <v/>
      </c>
      <c r="T769" s="31" t="s">
        <v>37</v>
      </c>
      <c r="U769" s="32"/>
      <c r="V769" s="47" t="str">
        <f>+IF(T769="",S769,+IF(T769=VU!$B$18,S769,IF(OR(T769=VU!$B$16,T769=VU!$B$17),U769,0)))</f>
        <v/>
      </c>
    </row>
    <row r="770" spans="1:22" x14ac:dyDescent="0.25">
      <c r="A770" s="28"/>
      <c r="B770" s="28"/>
      <c r="C770" s="46" t="str">
        <f>++IFERROR(INDEX(VU!$A$4:$A$9,MATCH(RAB!$D770,VU!$B$4:$B$9,0)),"")</f>
        <v/>
      </c>
      <c r="D770" s="29"/>
      <c r="E770" s="46" t="str">
        <f>++IFERROR(INDEX(VU!$F$4:$F$38,MATCH(RAB!$F770,VU!$G$4:$G$38,0)),"")</f>
        <v/>
      </c>
      <c r="F770" s="29"/>
      <c r="G770" s="58"/>
      <c r="H770" s="59"/>
      <c r="I770" s="60"/>
      <c r="J770" s="59"/>
      <c r="K770" s="59"/>
      <c r="L770" s="59"/>
      <c r="M770" s="47">
        <f t="shared" si="35"/>
        <v>0</v>
      </c>
      <c r="N770" s="47">
        <f t="shared" si="36"/>
        <v>0</v>
      </c>
      <c r="O770" s="47">
        <f t="shared" si="37"/>
        <v>0</v>
      </c>
      <c r="P770" s="47">
        <f t="shared" si="38"/>
        <v>0</v>
      </c>
      <c r="Q770" s="30">
        <v>10</v>
      </c>
      <c r="R770" s="29"/>
      <c r="S770" s="47" t="str">
        <f>IF($C770=3,$Q770,+IFERROR(VLOOKUP(C770&amp;"."&amp;E770,VU!$D$4:$H$38,5,0),""))</f>
        <v/>
      </c>
      <c r="T770" s="31" t="s">
        <v>37</v>
      </c>
      <c r="U770" s="32"/>
      <c r="V770" s="47" t="str">
        <f>+IF(T770="",S770,+IF(T770=VU!$B$18,S770,IF(OR(T770=VU!$B$16,T770=VU!$B$17),U770,0)))</f>
        <v/>
      </c>
    </row>
    <row r="771" spans="1:22" x14ac:dyDescent="0.25">
      <c r="A771" s="28"/>
      <c r="B771" s="28"/>
      <c r="C771" s="46" t="str">
        <f>++IFERROR(INDEX(VU!$A$4:$A$9,MATCH(RAB!$D771,VU!$B$4:$B$9,0)),"")</f>
        <v/>
      </c>
      <c r="D771" s="29"/>
      <c r="E771" s="46" t="str">
        <f>++IFERROR(INDEX(VU!$F$4:$F$38,MATCH(RAB!$F771,VU!$G$4:$G$38,0)),"")</f>
        <v/>
      </c>
      <c r="F771" s="29"/>
      <c r="G771" s="58"/>
      <c r="H771" s="59"/>
      <c r="I771" s="60"/>
      <c r="J771" s="59"/>
      <c r="K771" s="59"/>
      <c r="L771" s="59"/>
      <c r="M771" s="47">
        <f t="shared" si="35"/>
        <v>0</v>
      </c>
      <c r="N771" s="47">
        <f t="shared" si="36"/>
        <v>0</v>
      </c>
      <c r="O771" s="47">
        <f t="shared" si="37"/>
        <v>0</v>
      </c>
      <c r="P771" s="47">
        <f t="shared" si="38"/>
        <v>0</v>
      </c>
      <c r="Q771" s="30">
        <v>10</v>
      </c>
      <c r="R771" s="29"/>
      <c r="S771" s="47" t="str">
        <f>IF($C771=3,$Q771,+IFERROR(VLOOKUP(C771&amp;"."&amp;E771,VU!$D$4:$H$38,5,0),""))</f>
        <v/>
      </c>
      <c r="T771" s="31" t="s">
        <v>37</v>
      </c>
      <c r="U771" s="32"/>
      <c r="V771" s="47" t="str">
        <f>+IF(T771="",S771,+IF(T771=VU!$B$18,S771,IF(OR(T771=VU!$B$16,T771=VU!$B$17),U771,0)))</f>
        <v/>
      </c>
    </row>
    <row r="772" spans="1:22" x14ac:dyDescent="0.25">
      <c r="A772" s="28"/>
      <c r="B772" s="28"/>
      <c r="C772" s="46" t="str">
        <f>++IFERROR(INDEX(VU!$A$4:$A$9,MATCH(RAB!$D772,VU!$B$4:$B$9,0)),"")</f>
        <v/>
      </c>
      <c r="D772" s="29"/>
      <c r="E772" s="46" t="str">
        <f>++IFERROR(INDEX(VU!$F$4:$F$38,MATCH(RAB!$F772,VU!$G$4:$G$38,0)),"")</f>
        <v/>
      </c>
      <c r="F772" s="29"/>
      <c r="G772" s="58"/>
      <c r="H772" s="59"/>
      <c r="I772" s="60"/>
      <c r="J772" s="59"/>
      <c r="K772" s="59"/>
      <c r="L772" s="59"/>
      <c r="M772" s="47">
        <f t="shared" si="35"/>
        <v>0</v>
      </c>
      <c r="N772" s="47">
        <f t="shared" si="36"/>
        <v>0</v>
      </c>
      <c r="O772" s="47">
        <f t="shared" si="37"/>
        <v>0</v>
      </c>
      <c r="P772" s="47">
        <f t="shared" si="38"/>
        <v>0</v>
      </c>
      <c r="Q772" s="30">
        <v>10</v>
      </c>
      <c r="R772" s="29"/>
      <c r="S772" s="47" t="str">
        <f>IF($C772=3,$Q772,+IFERROR(VLOOKUP(C772&amp;"."&amp;E772,VU!$D$4:$H$38,5,0),""))</f>
        <v/>
      </c>
      <c r="T772" s="31" t="s">
        <v>37</v>
      </c>
      <c r="U772" s="32"/>
      <c r="V772" s="47" t="str">
        <f>+IF(T772="",S772,+IF(T772=VU!$B$18,S772,IF(OR(T772=VU!$B$16,T772=VU!$B$17),U772,0)))</f>
        <v/>
      </c>
    </row>
    <row r="773" spans="1:22" x14ac:dyDescent="0.25">
      <c r="A773" s="28"/>
      <c r="B773" s="28"/>
      <c r="C773" s="46" t="str">
        <f>++IFERROR(INDEX(VU!$A$4:$A$9,MATCH(RAB!$D773,VU!$B$4:$B$9,0)),"")</f>
        <v/>
      </c>
      <c r="D773" s="29"/>
      <c r="E773" s="46" t="str">
        <f>++IFERROR(INDEX(VU!$F$4:$F$38,MATCH(RAB!$F773,VU!$G$4:$G$38,0)),"")</f>
        <v/>
      </c>
      <c r="F773" s="29"/>
      <c r="G773" s="58"/>
      <c r="H773" s="59"/>
      <c r="I773" s="60"/>
      <c r="J773" s="59"/>
      <c r="K773" s="59"/>
      <c r="L773" s="59"/>
      <c r="M773" s="47">
        <f t="shared" si="35"/>
        <v>0</v>
      </c>
      <c r="N773" s="47">
        <f t="shared" si="36"/>
        <v>0</v>
      </c>
      <c r="O773" s="47">
        <f t="shared" si="37"/>
        <v>0</v>
      </c>
      <c r="P773" s="47">
        <f t="shared" si="38"/>
        <v>0</v>
      </c>
      <c r="Q773" s="30">
        <v>10</v>
      </c>
      <c r="R773" s="29"/>
      <c r="S773" s="47" t="str">
        <f>IF($C773=3,$Q773,+IFERROR(VLOOKUP(C773&amp;"."&amp;E773,VU!$D$4:$H$38,5,0),""))</f>
        <v/>
      </c>
      <c r="T773" s="31" t="s">
        <v>37</v>
      </c>
      <c r="U773" s="32"/>
      <c r="V773" s="47" t="str">
        <f>+IF(T773="",S773,+IF(T773=VU!$B$18,S773,IF(OR(T773=VU!$B$16,T773=VU!$B$17),U773,0)))</f>
        <v/>
      </c>
    </row>
    <row r="774" spans="1:22" x14ac:dyDescent="0.25">
      <c r="A774" s="28"/>
      <c r="B774" s="28"/>
      <c r="C774" s="46" t="str">
        <f>++IFERROR(INDEX(VU!$A$4:$A$9,MATCH(RAB!$D774,VU!$B$4:$B$9,0)),"")</f>
        <v/>
      </c>
      <c r="D774" s="29"/>
      <c r="E774" s="46" t="str">
        <f>++IFERROR(INDEX(VU!$F$4:$F$38,MATCH(RAB!$F774,VU!$G$4:$G$38,0)),"")</f>
        <v/>
      </c>
      <c r="F774" s="29"/>
      <c r="G774" s="58"/>
      <c r="H774" s="59"/>
      <c r="I774" s="60"/>
      <c r="J774" s="59"/>
      <c r="K774" s="59"/>
      <c r="L774" s="59"/>
      <c r="M774" s="47">
        <f t="shared" si="35"/>
        <v>0</v>
      </c>
      <c r="N774" s="47">
        <f t="shared" si="36"/>
        <v>0</v>
      </c>
      <c r="O774" s="47">
        <f t="shared" si="37"/>
        <v>0</v>
      </c>
      <c r="P774" s="47">
        <f t="shared" si="38"/>
        <v>0</v>
      </c>
      <c r="Q774" s="30">
        <v>10</v>
      </c>
      <c r="R774" s="29"/>
      <c r="S774" s="47" t="str">
        <f>IF($C774=3,$Q774,+IFERROR(VLOOKUP(C774&amp;"."&amp;E774,VU!$D$4:$H$38,5,0),""))</f>
        <v/>
      </c>
      <c r="T774" s="31" t="s">
        <v>37</v>
      </c>
      <c r="U774" s="32"/>
      <c r="V774" s="47" t="str">
        <f>+IF(T774="",S774,+IF(T774=VU!$B$18,S774,IF(OR(T774=VU!$B$16,T774=VU!$B$17),U774,0)))</f>
        <v/>
      </c>
    </row>
    <row r="775" spans="1:22" x14ac:dyDescent="0.25">
      <c r="A775" s="28"/>
      <c r="B775" s="28"/>
      <c r="C775" s="46" t="str">
        <f>++IFERROR(INDEX(VU!$A$4:$A$9,MATCH(RAB!$D775,VU!$B$4:$B$9,0)),"")</f>
        <v/>
      </c>
      <c r="D775" s="29"/>
      <c r="E775" s="46" t="str">
        <f>++IFERROR(INDEX(VU!$F$4:$F$38,MATCH(RAB!$F775,VU!$G$4:$G$38,0)),"")</f>
        <v/>
      </c>
      <c r="F775" s="29"/>
      <c r="G775" s="58"/>
      <c r="H775" s="59"/>
      <c r="I775" s="60"/>
      <c r="J775" s="59"/>
      <c r="K775" s="59"/>
      <c r="L775" s="59"/>
      <c r="M775" s="47">
        <f t="shared" si="35"/>
        <v>0</v>
      </c>
      <c r="N775" s="47">
        <f t="shared" si="36"/>
        <v>0</v>
      </c>
      <c r="O775" s="47">
        <f t="shared" si="37"/>
        <v>0</v>
      </c>
      <c r="P775" s="47">
        <f t="shared" si="38"/>
        <v>0</v>
      </c>
      <c r="Q775" s="30">
        <v>10</v>
      </c>
      <c r="R775" s="29"/>
      <c r="S775" s="47" t="str">
        <f>IF($C775=3,$Q775,+IFERROR(VLOOKUP(C775&amp;"."&amp;E775,VU!$D$4:$H$38,5,0),""))</f>
        <v/>
      </c>
      <c r="T775" s="31" t="s">
        <v>37</v>
      </c>
      <c r="U775" s="32"/>
      <c r="V775" s="47" t="str">
        <f>+IF(T775="",S775,+IF(T775=VU!$B$18,S775,IF(OR(T775=VU!$B$16,T775=VU!$B$17),U775,0)))</f>
        <v/>
      </c>
    </row>
    <row r="776" spans="1:22" x14ac:dyDescent="0.25">
      <c r="A776" s="28"/>
      <c r="B776" s="28"/>
      <c r="C776" s="46" t="str">
        <f>++IFERROR(INDEX(VU!$A$4:$A$9,MATCH(RAB!$D776,VU!$B$4:$B$9,0)),"")</f>
        <v/>
      </c>
      <c r="D776" s="29"/>
      <c r="E776" s="46" t="str">
        <f>++IFERROR(INDEX(VU!$F$4:$F$38,MATCH(RAB!$F776,VU!$G$4:$G$38,0)),"")</f>
        <v/>
      </c>
      <c r="F776" s="29"/>
      <c r="G776" s="58"/>
      <c r="H776" s="59"/>
      <c r="I776" s="60"/>
      <c r="J776" s="59"/>
      <c r="K776" s="59"/>
      <c r="L776" s="59"/>
      <c r="M776" s="47">
        <f t="shared" si="35"/>
        <v>0</v>
      </c>
      <c r="N776" s="47">
        <f t="shared" si="36"/>
        <v>0</v>
      </c>
      <c r="O776" s="47">
        <f t="shared" si="37"/>
        <v>0</v>
      </c>
      <c r="P776" s="47">
        <f t="shared" si="38"/>
        <v>0</v>
      </c>
      <c r="Q776" s="30">
        <v>10</v>
      </c>
      <c r="R776" s="29"/>
      <c r="S776" s="47" t="str">
        <f>IF($C776=3,$Q776,+IFERROR(VLOOKUP(C776&amp;"."&amp;E776,VU!$D$4:$H$38,5,0),""))</f>
        <v/>
      </c>
      <c r="T776" s="31" t="s">
        <v>37</v>
      </c>
      <c r="U776" s="32"/>
      <c r="V776" s="47" t="str">
        <f>+IF(T776="",S776,+IF(T776=VU!$B$18,S776,IF(OR(T776=VU!$B$16,T776=VU!$B$17),U776,0)))</f>
        <v/>
      </c>
    </row>
    <row r="777" spans="1:22" x14ac:dyDescent="0.25">
      <c r="A777" s="28"/>
      <c r="B777" s="28"/>
      <c r="C777" s="46" t="str">
        <f>++IFERROR(INDEX(VU!$A$4:$A$9,MATCH(RAB!$D777,VU!$B$4:$B$9,0)),"")</f>
        <v/>
      </c>
      <c r="D777" s="29"/>
      <c r="E777" s="46" t="str">
        <f>++IFERROR(INDEX(VU!$F$4:$F$38,MATCH(RAB!$F777,VU!$G$4:$G$38,0)),"")</f>
        <v/>
      </c>
      <c r="F777" s="29"/>
      <c r="G777" s="58"/>
      <c r="H777" s="59"/>
      <c r="I777" s="60"/>
      <c r="J777" s="59"/>
      <c r="K777" s="59"/>
      <c r="L777" s="59"/>
      <c r="M777" s="47">
        <f t="shared" si="35"/>
        <v>0</v>
      </c>
      <c r="N777" s="47">
        <f t="shared" si="36"/>
        <v>0</v>
      </c>
      <c r="O777" s="47">
        <f t="shared" si="37"/>
        <v>0</v>
      </c>
      <c r="P777" s="47">
        <f t="shared" si="38"/>
        <v>0</v>
      </c>
      <c r="Q777" s="30">
        <v>10</v>
      </c>
      <c r="R777" s="29"/>
      <c r="S777" s="47" t="str">
        <f>IF($C777=3,$Q777,+IFERROR(VLOOKUP(C777&amp;"."&amp;E777,VU!$D$4:$H$38,5,0),""))</f>
        <v/>
      </c>
      <c r="T777" s="31" t="s">
        <v>37</v>
      </c>
      <c r="U777" s="32"/>
      <c r="V777" s="47" t="str">
        <f>+IF(T777="",S777,+IF(T777=VU!$B$18,S777,IF(OR(T777=VU!$B$16,T777=VU!$B$17),U777,0)))</f>
        <v/>
      </c>
    </row>
    <row r="778" spans="1:22" x14ac:dyDescent="0.25">
      <c r="A778" s="28"/>
      <c r="B778" s="28"/>
      <c r="C778" s="46" t="str">
        <f>++IFERROR(INDEX(VU!$A$4:$A$9,MATCH(RAB!$D778,VU!$B$4:$B$9,0)),"")</f>
        <v/>
      </c>
      <c r="D778" s="29"/>
      <c r="E778" s="46" t="str">
        <f>++IFERROR(INDEX(VU!$F$4:$F$38,MATCH(RAB!$F778,VU!$G$4:$G$38,0)),"")</f>
        <v/>
      </c>
      <c r="F778" s="29"/>
      <c r="G778" s="58"/>
      <c r="H778" s="59"/>
      <c r="I778" s="60"/>
      <c r="J778" s="59"/>
      <c r="K778" s="59"/>
      <c r="L778" s="59"/>
      <c r="M778" s="47">
        <f t="shared" si="35"/>
        <v>0</v>
      </c>
      <c r="N778" s="47">
        <f t="shared" si="36"/>
        <v>0</v>
      </c>
      <c r="O778" s="47">
        <f t="shared" si="37"/>
        <v>0</v>
      </c>
      <c r="P778" s="47">
        <f t="shared" si="38"/>
        <v>0</v>
      </c>
      <c r="Q778" s="30">
        <v>10</v>
      </c>
      <c r="R778" s="29"/>
      <c r="S778" s="47" t="str">
        <f>IF($C778=3,$Q778,+IFERROR(VLOOKUP(C778&amp;"."&amp;E778,VU!$D$4:$H$38,5,0),""))</f>
        <v/>
      </c>
      <c r="T778" s="31" t="s">
        <v>37</v>
      </c>
      <c r="U778" s="32"/>
      <c r="V778" s="47" t="str">
        <f>+IF(T778="",S778,+IF(T778=VU!$B$18,S778,IF(OR(T778=VU!$B$16,T778=VU!$B$17),U778,0)))</f>
        <v/>
      </c>
    </row>
    <row r="779" spans="1:22" x14ac:dyDescent="0.25">
      <c r="A779" s="28"/>
      <c r="B779" s="28"/>
      <c r="C779" s="46" t="str">
        <f>++IFERROR(INDEX(VU!$A$4:$A$9,MATCH(RAB!$D779,VU!$B$4:$B$9,0)),"")</f>
        <v/>
      </c>
      <c r="D779" s="29"/>
      <c r="E779" s="46" t="str">
        <f>++IFERROR(INDEX(VU!$F$4:$F$38,MATCH(RAB!$F779,VU!$G$4:$G$38,0)),"")</f>
        <v/>
      </c>
      <c r="F779" s="29"/>
      <c r="G779" s="58"/>
      <c r="H779" s="59"/>
      <c r="I779" s="60"/>
      <c r="J779" s="59"/>
      <c r="K779" s="59"/>
      <c r="L779" s="59"/>
      <c r="M779" s="47">
        <f t="shared" si="35"/>
        <v>0</v>
      </c>
      <c r="N779" s="47">
        <f t="shared" si="36"/>
        <v>0</v>
      </c>
      <c r="O779" s="47">
        <f t="shared" si="37"/>
        <v>0</v>
      </c>
      <c r="P779" s="47">
        <f t="shared" si="38"/>
        <v>0</v>
      </c>
      <c r="Q779" s="30">
        <v>10</v>
      </c>
      <c r="R779" s="29"/>
      <c r="S779" s="47" t="str">
        <f>IF($C779=3,$Q779,+IFERROR(VLOOKUP(C779&amp;"."&amp;E779,VU!$D$4:$H$38,5,0),""))</f>
        <v/>
      </c>
      <c r="T779" s="31" t="s">
        <v>37</v>
      </c>
      <c r="U779" s="32"/>
      <c r="V779" s="47" t="str">
        <f>+IF(T779="",S779,+IF(T779=VU!$B$18,S779,IF(OR(T779=VU!$B$16,T779=VU!$B$17),U779,0)))</f>
        <v/>
      </c>
    </row>
    <row r="780" spans="1:22" x14ac:dyDescent="0.25">
      <c r="A780" s="28"/>
      <c r="B780" s="28"/>
      <c r="C780" s="46" t="str">
        <f>++IFERROR(INDEX(VU!$A$4:$A$9,MATCH(RAB!$D780,VU!$B$4:$B$9,0)),"")</f>
        <v/>
      </c>
      <c r="D780" s="29"/>
      <c r="E780" s="46" t="str">
        <f>++IFERROR(INDEX(VU!$F$4:$F$38,MATCH(RAB!$F780,VU!$G$4:$G$38,0)),"")</f>
        <v/>
      </c>
      <c r="F780" s="29"/>
      <c r="G780" s="58"/>
      <c r="H780" s="59"/>
      <c r="I780" s="60"/>
      <c r="J780" s="59"/>
      <c r="K780" s="59"/>
      <c r="L780" s="59"/>
      <c r="M780" s="47">
        <f t="shared" si="35"/>
        <v>0</v>
      </c>
      <c r="N780" s="47">
        <f t="shared" si="36"/>
        <v>0</v>
      </c>
      <c r="O780" s="47">
        <f t="shared" si="37"/>
        <v>0</v>
      </c>
      <c r="P780" s="47">
        <f t="shared" si="38"/>
        <v>0</v>
      </c>
      <c r="Q780" s="30">
        <v>10</v>
      </c>
      <c r="R780" s="29"/>
      <c r="S780" s="47" t="str">
        <f>IF($C780=3,$Q780,+IFERROR(VLOOKUP(C780&amp;"."&amp;E780,VU!$D$4:$H$38,5,0),""))</f>
        <v/>
      </c>
      <c r="T780" s="31" t="s">
        <v>37</v>
      </c>
      <c r="U780" s="32"/>
      <c r="V780" s="47" t="str">
        <f>+IF(T780="",S780,+IF(T780=VU!$B$18,S780,IF(OR(T780=VU!$B$16,T780=VU!$B$17),U780,0)))</f>
        <v/>
      </c>
    </row>
    <row r="781" spans="1:22" x14ac:dyDescent="0.25">
      <c r="A781" s="28"/>
      <c r="B781" s="28"/>
      <c r="C781" s="46" t="str">
        <f>++IFERROR(INDEX(VU!$A$4:$A$9,MATCH(RAB!$D781,VU!$B$4:$B$9,0)),"")</f>
        <v/>
      </c>
      <c r="D781" s="29"/>
      <c r="E781" s="46" t="str">
        <f>++IFERROR(INDEX(VU!$F$4:$F$38,MATCH(RAB!$F781,VU!$G$4:$G$38,0)),"")</f>
        <v/>
      </c>
      <c r="F781" s="29"/>
      <c r="G781" s="58"/>
      <c r="H781" s="59"/>
      <c r="I781" s="60"/>
      <c r="J781" s="59"/>
      <c r="K781" s="59"/>
      <c r="L781" s="59"/>
      <c r="M781" s="47">
        <f t="shared" si="35"/>
        <v>0</v>
      </c>
      <c r="N781" s="47">
        <f t="shared" si="36"/>
        <v>0</v>
      </c>
      <c r="O781" s="47">
        <f t="shared" si="37"/>
        <v>0</v>
      </c>
      <c r="P781" s="47">
        <f t="shared" si="38"/>
        <v>0</v>
      </c>
      <c r="Q781" s="30">
        <v>10</v>
      </c>
      <c r="R781" s="29"/>
      <c r="S781" s="47" t="str">
        <f>IF($C781=3,$Q781,+IFERROR(VLOOKUP(C781&amp;"."&amp;E781,VU!$D$4:$H$38,5,0),""))</f>
        <v/>
      </c>
      <c r="T781" s="31" t="s">
        <v>37</v>
      </c>
      <c r="U781" s="32"/>
      <c r="V781" s="47" t="str">
        <f>+IF(T781="",S781,+IF(T781=VU!$B$18,S781,IF(OR(T781=VU!$B$16,T781=VU!$B$17),U781,0)))</f>
        <v/>
      </c>
    </row>
    <row r="782" spans="1:22" x14ac:dyDescent="0.25">
      <c r="A782" s="28"/>
      <c r="B782" s="28"/>
      <c r="C782" s="46" t="str">
        <f>++IFERROR(INDEX(VU!$A$4:$A$9,MATCH(RAB!$D782,VU!$B$4:$B$9,0)),"")</f>
        <v/>
      </c>
      <c r="D782" s="29"/>
      <c r="E782" s="46" t="str">
        <f>++IFERROR(INDEX(VU!$F$4:$F$38,MATCH(RAB!$F782,VU!$G$4:$G$38,0)),"")</f>
        <v/>
      </c>
      <c r="F782" s="29"/>
      <c r="G782" s="58"/>
      <c r="H782" s="59"/>
      <c r="I782" s="60"/>
      <c r="J782" s="59"/>
      <c r="K782" s="59"/>
      <c r="L782" s="59"/>
      <c r="M782" s="47">
        <f t="shared" si="35"/>
        <v>0</v>
      </c>
      <c r="N782" s="47">
        <f t="shared" si="36"/>
        <v>0</v>
      </c>
      <c r="O782" s="47">
        <f t="shared" si="37"/>
        <v>0</v>
      </c>
      <c r="P782" s="47">
        <f t="shared" si="38"/>
        <v>0</v>
      </c>
      <c r="Q782" s="30">
        <v>10</v>
      </c>
      <c r="R782" s="29"/>
      <c r="S782" s="47" t="str">
        <f>IF($C782=3,$Q782,+IFERROR(VLOOKUP(C782&amp;"."&amp;E782,VU!$D$4:$H$38,5,0),""))</f>
        <v/>
      </c>
      <c r="T782" s="31" t="s">
        <v>37</v>
      </c>
      <c r="U782" s="32"/>
      <c r="V782" s="47" t="str">
        <f>+IF(T782="",S782,+IF(T782=VU!$B$18,S782,IF(OR(T782=VU!$B$16,T782=VU!$B$17),U782,0)))</f>
        <v/>
      </c>
    </row>
    <row r="783" spans="1:22" x14ac:dyDescent="0.25">
      <c r="A783" s="28"/>
      <c r="B783" s="28"/>
      <c r="C783" s="46" t="str">
        <f>++IFERROR(INDEX(VU!$A$4:$A$9,MATCH(RAB!$D783,VU!$B$4:$B$9,0)),"")</f>
        <v/>
      </c>
      <c r="D783" s="29"/>
      <c r="E783" s="46" t="str">
        <f>++IFERROR(INDEX(VU!$F$4:$F$38,MATCH(RAB!$F783,VU!$G$4:$G$38,0)),"")</f>
        <v/>
      </c>
      <c r="F783" s="29"/>
      <c r="G783" s="58"/>
      <c r="H783" s="59"/>
      <c r="I783" s="60"/>
      <c r="J783" s="59"/>
      <c r="K783" s="59"/>
      <c r="L783" s="59"/>
      <c r="M783" s="47">
        <f t="shared" si="35"/>
        <v>0</v>
      </c>
      <c r="N783" s="47">
        <f t="shared" si="36"/>
        <v>0</v>
      </c>
      <c r="O783" s="47">
        <f t="shared" si="37"/>
        <v>0</v>
      </c>
      <c r="P783" s="47">
        <f t="shared" si="38"/>
        <v>0</v>
      </c>
      <c r="Q783" s="30">
        <v>10</v>
      </c>
      <c r="R783" s="29"/>
      <c r="S783" s="47" t="str">
        <f>IF($C783=3,$Q783,+IFERROR(VLOOKUP(C783&amp;"."&amp;E783,VU!$D$4:$H$38,5,0),""))</f>
        <v/>
      </c>
      <c r="T783" s="31" t="s">
        <v>37</v>
      </c>
      <c r="U783" s="32"/>
      <c r="V783" s="47" t="str">
        <f>+IF(T783="",S783,+IF(T783=VU!$B$18,S783,IF(OR(T783=VU!$B$16,T783=VU!$B$17),U783,0)))</f>
        <v/>
      </c>
    </row>
    <row r="784" spans="1:22" x14ac:dyDescent="0.25">
      <c r="A784" s="28"/>
      <c r="B784" s="28"/>
      <c r="C784" s="46" t="str">
        <f>++IFERROR(INDEX(VU!$A$4:$A$9,MATCH(RAB!$D784,VU!$B$4:$B$9,0)),"")</f>
        <v/>
      </c>
      <c r="D784" s="29"/>
      <c r="E784" s="46" t="str">
        <f>++IFERROR(INDEX(VU!$F$4:$F$38,MATCH(RAB!$F784,VU!$G$4:$G$38,0)),"")</f>
        <v/>
      </c>
      <c r="F784" s="29"/>
      <c r="G784" s="58"/>
      <c r="H784" s="59"/>
      <c r="I784" s="60"/>
      <c r="J784" s="59"/>
      <c r="K784" s="59"/>
      <c r="L784" s="59"/>
      <c r="M784" s="47">
        <f t="shared" si="35"/>
        <v>0</v>
      </c>
      <c r="N784" s="47">
        <f t="shared" si="36"/>
        <v>0</v>
      </c>
      <c r="O784" s="47">
        <f t="shared" si="37"/>
        <v>0</v>
      </c>
      <c r="P784" s="47">
        <f t="shared" si="38"/>
        <v>0</v>
      </c>
      <c r="Q784" s="30">
        <v>10</v>
      </c>
      <c r="R784" s="29"/>
      <c r="S784" s="47" t="str">
        <f>IF($C784=3,$Q784,+IFERROR(VLOOKUP(C784&amp;"."&amp;E784,VU!$D$4:$H$38,5,0),""))</f>
        <v/>
      </c>
      <c r="T784" s="31" t="s">
        <v>37</v>
      </c>
      <c r="U784" s="32"/>
      <c r="V784" s="47" t="str">
        <f>+IF(T784="",S784,+IF(T784=VU!$B$18,S784,IF(OR(T784=VU!$B$16,T784=VU!$B$17),U784,0)))</f>
        <v/>
      </c>
    </row>
    <row r="785" spans="1:22" x14ac:dyDescent="0.25">
      <c r="A785" s="28"/>
      <c r="B785" s="28"/>
      <c r="C785" s="46" t="str">
        <f>++IFERROR(INDEX(VU!$A$4:$A$9,MATCH(RAB!$D785,VU!$B$4:$B$9,0)),"")</f>
        <v/>
      </c>
      <c r="D785" s="29"/>
      <c r="E785" s="46" t="str">
        <f>++IFERROR(INDEX(VU!$F$4:$F$38,MATCH(RAB!$F785,VU!$G$4:$G$38,0)),"")</f>
        <v/>
      </c>
      <c r="F785" s="29"/>
      <c r="G785" s="58"/>
      <c r="H785" s="59"/>
      <c r="I785" s="60"/>
      <c r="J785" s="59"/>
      <c r="K785" s="59"/>
      <c r="L785" s="59"/>
      <c r="M785" s="47">
        <f t="shared" si="23"/>
        <v>0</v>
      </c>
      <c r="N785" s="47">
        <f t="shared" si="24"/>
        <v>0</v>
      </c>
      <c r="O785" s="47">
        <f t="shared" si="25"/>
        <v>0</v>
      </c>
      <c r="P785" s="47">
        <f t="shared" si="26"/>
        <v>0</v>
      </c>
      <c r="Q785" s="30">
        <v>10</v>
      </c>
      <c r="R785" s="29"/>
      <c r="S785" s="47" t="str">
        <f>IF($C785=3,$Q785,+IFERROR(VLOOKUP(C785&amp;"."&amp;E785,VU!$D$4:$H$38,5,0),""))</f>
        <v/>
      </c>
      <c r="T785" s="31" t="s">
        <v>37</v>
      </c>
      <c r="U785" s="32"/>
      <c r="V785" s="47" t="str">
        <f>+IF(T785="",S785,+IF(T785=VU!$B$18,S785,IF(OR(T785=VU!$B$16,T785=VU!$B$17),U785,0)))</f>
        <v/>
      </c>
    </row>
    <row r="786" spans="1:22" x14ac:dyDescent="0.25">
      <c r="A786" s="28"/>
      <c r="B786" s="28"/>
      <c r="C786" s="46" t="str">
        <f>++IFERROR(INDEX(VU!$A$4:$A$9,MATCH(RAB!$D786,VU!$B$4:$B$9,0)),"")</f>
        <v/>
      </c>
      <c r="D786" s="29"/>
      <c r="E786" s="46" t="str">
        <f>++IFERROR(INDEX(VU!$F$4:$F$38,MATCH(RAB!$F786,VU!$G$4:$G$38,0)),"")</f>
        <v/>
      </c>
      <c r="F786" s="29"/>
      <c r="G786" s="58"/>
      <c r="H786" s="59"/>
      <c r="I786" s="60"/>
      <c r="J786" s="59"/>
      <c r="K786" s="59"/>
      <c r="L786" s="59"/>
      <c r="M786" s="47">
        <f t="shared" si="23"/>
        <v>0</v>
      </c>
      <c r="N786" s="47">
        <f t="shared" si="24"/>
        <v>0</v>
      </c>
      <c r="O786" s="47">
        <f t="shared" si="25"/>
        <v>0</v>
      </c>
      <c r="P786" s="47">
        <f t="shared" si="26"/>
        <v>0</v>
      </c>
      <c r="Q786" s="30">
        <v>10</v>
      </c>
      <c r="R786" s="29"/>
      <c r="S786" s="47" t="str">
        <f>IF($C786=3,$Q786,+IFERROR(VLOOKUP(C786&amp;"."&amp;E786,VU!$D$4:$H$38,5,0),""))</f>
        <v/>
      </c>
      <c r="T786" s="31" t="s">
        <v>37</v>
      </c>
      <c r="U786" s="32"/>
      <c r="V786" s="47" t="str">
        <f>+IF(T786="",S786,+IF(T786=VU!$B$18,S786,IF(OR(T786=VU!$B$16,T786=VU!$B$17),U786,0)))</f>
        <v/>
      </c>
    </row>
    <row r="787" spans="1:22" x14ac:dyDescent="0.25">
      <c r="A787" s="28"/>
      <c r="B787" s="28"/>
      <c r="C787" s="46" t="str">
        <f>++IFERROR(INDEX(VU!$A$4:$A$9,MATCH(RAB!$D787,VU!$B$4:$B$9,0)),"")</f>
        <v/>
      </c>
      <c r="D787" s="29"/>
      <c r="E787" s="46" t="str">
        <f>++IFERROR(INDEX(VU!$F$4:$F$38,MATCH(RAB!$F787,VU!$G$4:$G$38,0)),"")</f>
        <v/>
      </c>
      <c r="F787" s="29"/>
      <c r="G787" s="58"/>
      <c r="H787" s="59"/>
      <c r="I787" s="60"/>
      <c r="J787" s="59"/>
      <c r="K787" s="59"/>
      <c r="L787" s="59"/>
      <c r="M787" s="47">
        <f t="shared" si="23"/>
        <v>0</v>
      </c>
      <c r="N787" s="47">
        <f t="shared" si="24"/>
        <v>0</v>
      </c>
      <c r="O787" s="47">
        <f t="shared" si="25"/>
        <v>0</v>
      </c>
      <c r="P787" s="47">
        <f t="shared" si="26"/>
        <v>0</v>
      </c>
      <c r="Q787" s="30">
        <v>10</v>
      </c>
      <c r="R787" s="29"/>
      <c r="S787" s="47" t="str">
        <f>IF($C787=3,$Q787,+IFERROR(VLOOKUP(C787&amp;"."&amp;E787,VU!$D$4:$H$38,5,0),""))</f>
        <v/>
      </c>
      <c r="T787" s="31" t="s">
        <v>37</v>
      </c>
      <c r="U787" s="32"/>
      <c r="V787" s="47" t="str">
        <f>+IF(T787="",S787,+IF(T787=VU!$B$18,S787,IF(OR(T787=VU!$B$16,T787=VU!$B$17),U787,0)))</f>
        <v/>
      </c>
    </row>
    <row r="788" spans="1:22" x14ac:dyDescent="0.25">
      <c r="A788" s="28"/>
      <c r="B788" s="28"/>
      <c r="C788" s="46" t="str">
        <f>++IFERROR(INDEX(VU!$A$4:$A$9,MATCH(RAB!$D788,VU!$B$4:$B$9,0)),"")</f>
        <v/>
      </c>
      <c r="D788" s="29"/>
      <c r="E788" s="46" t="str">
        <f>++IFERROR(INDEX(VU!$F$4:$F$38,MATCH(RAB!$F788,VU!$G$4:$G$38,0)),"")</f>
        <v/>
      </c>
      <c r="F788" s="29"/>
      <c r="G788" s="58"/>
      <c r="H788" s="59"/>
      <c r="I788" s="60"/>
      <c r="J788" s="59"/>
      <c r="K788" s="59"/>
      <c r="L788" s="59"/>
      <c r="M788" s="47">
        <f t="shared" si="23"/>
        <v>0</v>
      </c>
      <c r="N788" s="47">
        <f t="shared" si="24"/>
        <v>0</v>
      </c>
      <c r="O788" s="47">
        <f t="shared" si="25"/>
        <v>0</v>
      </c>
      <c r="P788" s="47">
        <f t="shared" si="26"/>
        <v>0</v>
      </c>
      <c r="Q788" s="30">
        <v>10</v>
      </c>
      <c r="R788" s="29"/>
      <c r="S788" s="47" t="str">
        <f>IF($C788=3,$Q788,+IFERROR(VLOOKUP(C788&amp;"."&amp;E788,VU!$D$4:$H$38,5,0),""))</f>
        <v/>
      </c>
      <c r="T788" s="31" t="s">
        <v>37</v>
      </c>
      <c r="U788" s="32"/>
      <c r="V788" s="47" t="str">
        <f>+IF(T788="",S788,+IF(T788=VU!$B$18,S788,IF(OR(T788=VU!$B$16,T788=VU!$B$17),U788,0)))</f>
        <v/>
      </c>
    </row>
    <row r="789" spans="1:22" x14ac:dyDescent="0.25">
      <c r="A789" s="28"/>
      <c r="B789" s="28"/>
      <c r="C789" s="46" t="str">
        <f>++IFERROR(INDEX(VU!$A$4:$A$9,MATCH(RAB!$D789,VU!$B$4:$B$9,0)),"")</f>
        <v/>
      </c>
      <c r="D789" s="29"/>
      <c r="E789" s="46" t="str">
        <f>++IFERROR(INDEX(VU!$F$4:$F$38,MATCH(RAB!$F789,VU!$G$4:$G$38,0)),"")</f>
        <v/>
      </c>
      <c r="F789" s="29"/>
      <c r="G789" s="58"/>
      <c r="H789" s="59"/>
      <c r="I789" s="60"/>
      <c r="J789" s="59"/>
      <c r="K789" s="59"/>
      <c r="L789" s="59"/>
      <c r="M789" s="47">
        <f t="shared" si="23"/>
        <v>0</v>
      </c>
      <c r="N789" s="47">
        <f t="shared" si="24"/>
        <v>0</v>
      </c>
      <c r="O789" s="47">
        <f t="shared" si="25"/>
        <v>0</v>
      </c>
      <c r="P789" s="47">
        <f t="shared" si="26"/>
        <v>0</v>
      </c>
      <c r="Q789" s="30">
        <v>10</v>
      </c>
      <c r="R789" s="29"/>
      <c r="S789" s="47" t="str">
        <f>IF($C789=3,$Q789,+IFERROR(VLOOKUP(C789&amp;"."&amp;E789,VU!$D$4:$H$38,5,0),""))</f>
        <v/>
      </c>
      <c r="T789" s="31" t="s">
        <v>37</v>
      </c>
      <c r="U789" s="32"/>
      <c r="V789" s="47" t="str">
        <f>+IF(T789="",S789,+IF(T789=VU!$B$18,S789,IF(OR(T789=VU!$B$16,T789=VU!$B$17),U789,0)))</f>
        <v/>
      </c>
    </row>
    <row r="790" spans="1:22" x14ac:dyDescent="0.25">
      <c r="A790" s="28"/>
      <c r="B790" s="28"/>
      <c r="C790" s="46" t="str">
        <f>++IFERROR(INDEX(VU!$A$4:$A$9,MATCH(RAB!$D790,VU!$B$4:$B$9,0)),"")</f>
        <v/>
      </c>
      <c r="D790" s="29"/>
      <c r="E790" s="46" t="str">
        <f>++IFERROR(INDEX(VU!$F$4:$F$38,MATCH(RAB!$F790,VU!$G$4:$G$38,0)),"")</f>
        <v/>
      </c>
      <c r="F790" s="29"/>
      <c r="G790" s="58"/>
      <c r="H790" s="59"/>
      <c r="I790" s="60"/>
      <c r="J790" s="59"/>
      <c r="K790" s="59"/>
      <c r="L790" s="59"/>
      <c r="M790" s="47">
        <f t="shared" si="23"/>
        <v>0</v>
      </c>
      <c r="N790" s="47">
        <f t="shared" si="24"/>
        <v>0</v>
      </c>
      <c r="O790" s="47">
        <f t="shared" si="25"/>
        <v>0</v>
      </c>
      <c r="P790" s="47">
        <f t="shared" si="26"/>
        <v>0</v>
      </c>
      <c r="Q790" s="30">
        <v>10</v>
      </c>
      <c r="R790" s="29"/>
      <c r="S790" s="47" t="str">
        <f>IF($C790=3,$Q790,+IFERROR(VLOOKUP(C790&amp;"."&amp;E790,VU!$D$4:$H$38,5,0),""))</f>
        <v/>
      </c>
      <c r="T790" s="31" t="s">
        <v>37</v>
      </c>
      <c r="U790" s="32"/>
      <c r="V790" s="47" t="str">
        <f>+IF(T790="",S790,+IF(T790=VU!$B$18,S790,IF(OR(T790=VU!$B$16,T790=VU!$B$17),U790,0)))</f>
        <v/>
      </c>
    </row>
    <row r="791" spans="1:22" x14ac:dyDescent="0.25">
      <c r="A791" s="28"/>
      <c r="B791" s="28"/>
      <c r="C791" s="46" t="str">
        <f>++IFERROR(INDEX(VU!$A$4:$A$9,MATCH(RAB!$D791,VU!$B$4:$B$9,0)),"")</f>
        <v/>
      </c>
      <c r="D791" s="29"/>
      <c r="E791" s="46" t="str">
        <f>++IFERROR(INDEX(VU!$F$4:$F$38,MATCH(RAB!$F791,VU!$G$4:$G$38,0)),"")</f>
        <v/>
      </c>
      <c r="F791" s="29"/>
      <c r="G791" s="58"/>
      <c r="H791" s="59"/>
      <c r="I791" s="60"/>
      <c r="J791" s="59"/>
      <c r="K791" s="59"/>
      <c r="L791" s="59"/>
      <c r="M791" s="47">
        <f t="shared" si="23"/>
        <v>0</v>
      </c>
      <c r="N791" s="47">
        <f t="shared" si="24"/>
        <v>0</v>
      </c>
      <c r="O791" s="47">
        <f t="shared" si="25"/>
        <v>0</v>
      </c>
      <c r="P791" s="47">
        <f t="shared" si="26"/>
        <v>0</v>
      </c>
      <c r="Q791" s="30">
        <v>10</v>
      </c>
      <c r="R791" s="29"/>
      <c r="S791" s="47" t="str">
        <f>IF($C791=3,$Q791,+IFERROR(VLOOKUP(C791&amp;"."&amp;E791,VU!$D$4:$H$38,5,0),""))</f>
        <v/>
      </c>
      <c r="T791" s="31" t="s">
        <v>37</v>
      </c>
      <c r="U791" s="32"/>
      <c r="V791" s="47" t="str">
        <f>+IF(T791="",S791,+IF(T791=VU!$B$18,S791,IF(OR(T791=VU!$B$16,T791=VU!$B$17),U791,0)))</f>
        <v/>
      </c>
    </row>
    <row r="792" spans="1:22" x14ac:dyDescent="0.25">
      <c r="A792" s="28"/>
      <c r="B792" s="28"/>
      <c r="C792" s="46" t="str">
        <f>++IFERROR(INDEX(VU!$A$4:$A$9,MATCH(RAB!$D792,VU!$B$4:$B$9,0)),"")</f>
        <v/>
      </c>
      <c r="D792" s="29"/>
      <c r="E792" s="46" t="str">
        <f>++IFERROR(INDEX(VU!$F$4:$F$38,MATCH(RAB!$F792,VU!$G$4:$G$38,0)),"")</f>
        <v/>
      </c>
      <c r="F792" s="29"/>
      <c r="G792" s="58"/>
      <c r="H792" s="59"/>
      <c r="I792" s="60"/>
      <c r="J792" s="59"/>
      <c r="K792" s="59"/>
      <c r="L792" s="59"/>
      <c r="M792" s="47">
        <f t="shared" si="23"/>
        <v>0</v>
      </c>
      <c r="N792" s="47">
        <f t="shared" si="24"/>
        <v>0</v>
      </c>
      <c r="O792" s="47">
        <f t="shared" si="25"/>
        <v>0</v>
      </c>
      <c r="P792" s="47">
        <f t="shared" si="26"/>
        <v>0</v>
      </c>
      <c r="Q792" s="30">
        <v>10</v>
      </c>
      <c r="R792" s="29"/>
      <c r="S792" s="47" t="str">
        <f>IF($C792=3,$Q792,+IFERROR(VLOOKUP(C792&amp;"."&amp;E792,VU!$D$4:$H$38,5,0),""))</f>
        <v/>
      </c>
      <c r="T792" s="31" t="s">
        <v>37</v>
      </c>
      <c r="U792" s="32"/>
      <c r="V792" s="47" t="str">
        <f>+IF(T792="",S792,+IF(T792=VU!$B$18,S792,IF(OR(T792=VU!$B$16,T792=VU!$B$17),U792,0)))</f>
        <v/>
      </c>
    </row>
    <row r="793" spans="1:22" x14ac:dyDescent="0.25">
      <c r="A793" s="28"/>
      <c r="B793" s="28"/>
      <c r="C793" s="46" t="str">
        <f>++IFERROR(INDEX(VU!$A$4:$A$9,MATCH(RAB!$D793,VU!$B$4:$B$9,0)),"")</f>
        <v/>
      </c>
      <c r="D793" s="29"/>
      <c r="E793" s="46" t="str">
        <f>++IFERROR(INDEX(VU!$F$4:$F$38,MATCH(RAB!$F793,VU!$G$4:$G$38,0)),"")</f>
        <v/>
      </c>
      <c r="F793" s="29"/>
      <c r="G793" s="58"/>
      <c r="H793" s="59"/>
      <c r="I793" s="60"/>
      <c r="J793" s="59"/>
      <c r="K793" s="59"/>
      <c r="L793" s="59"/>
      <c r="M793" s="47">
        <f t="shared" si="23"/>
        <v>0</v>
      </c>
      <c r="N793" s="47">
        <f t="shared" si="24"/>
        <v>0</v>
      </c>
      <c r="O793" s="47">
        <f t="shared" si="25"/>
        <v>0</v>
      </c>
      <c r="P793" s="47">
        <f t="shared" si="26"/>
        <v>0</v>
      </c>
      <c r="Q793" s="30">
        <v>10</v>
      </c>
      <c r="R793" s="29"/>
      <c r="S793" s="47" t="str">
        <f>IF($C793=3,$Q793,+IFERROR(VLOOKUP(C793&amp;"."&amp;E793,VU!$D$4:$H$38,5,0),""))</f>
        <v/>
      </c>
      <c r="T793" s="31" t="s">
        <v>37</v>
      </c>
      <c r="U793" s="32"/>
      <c r="V793" s="47" t="str">
        <f>+IF(T793="",S793,+IF(T793=VU!$B$18,S793,IF(OR(T793=VU!$B$16,T793=VU!$B$17),U793,0)))</f>
        <v/>
      </c>
    </row>
    <row r="794" spans="1:22" x14ac:dyDescent="0.25">
      <c r="A794" s="28"/>
      <c r="B794" s="28"/>
      <c r="C794" s="46" t="str">
        <f>++IFERROR(INDEX(VU!$A$4:$A$9,MATCH(RAB!$D794,VU!$B$4:$B$9,0)),"")</f>
        <v/>
      </c>
      <c r="D794" s="29"/>
      <c r="E794" s="46" t="str">
        <f>++IFERROR(INDEX(VU!$F$4:$F$38,MATCH(RAB!$F794,VU!$G$4:$G$38,0)),"")</f>
        <v/>
      </c>
      <c r="F794" s="29"/>
      <c r="G794" s="58"/>
      <c r="H794" s="59"/>
      <c r="I794" s="60"/>
      <c r="J794" s="59"/>
      <c r="K794" s="59"/>
      <c r="L794" s="59"/>
      <c r="M794" s="47">
        <f t="shared" si="23"/>
        <v>0</v>
      </c>
      <c r="N794" s="47">
        <f t="shared" si="24"/>
        <v>0</v>
      </c>
      <c r="O794" s="47">
        <f t="shared" si="25"/>
        <v>0</v>
      </c>
      <c r="P794" s="47">
        <f t="shared" si="26"/>
        <v>0</v>
      </c>
      <c r="Q794" s="30">
        <v>10</v>
      </c>
      <c r="R794" s="29"/>
      <c r="S794" s="47" t="str">
        <f>IF($C794=3,$Q794,+IFERROR(VLOOKUP(C794&amp;"."&amp;E794,VU!$D$4:$H$38,5,0),""))</f>
        <v/>
      </c>
      <c r="T794" s="31" t="s">
        <v>37</v>
      </c>
      <c r="U794" s="32"/>
      <c r="V794" s="47" t="str">
        <f>+IF(T794="",S794,+IF(T794=VU!$B$18,S794,IF(OR(T794=VU!$B$16,T794=VU!$B$17),U794,0)))</f>
        <v/>
      </c>
    </row>
    <row r="795" spans="1:22" x14ac:dyDescent="0.25">
      <c r="A795" s="28"/>
      <c r="B795" s="28"/>
      <c r="C795" s="46" t="str">
        <f>++IFERROR(INDEX(VU!$A$4:$A$9,MATCH(RAB!$D795,VU!$B$4:$B$9,0)),"")</f>
        <v/>
      </c>
      <c r="D795" s="29"/>
      <c r="E795" s="46" t="str">
        <f>++IFERROR(INDEX(VU!$F$4:$F$38,MATCH(RAB!$F795,VU!$G$4:$G$38,0)),"")</f>
        <v/>
      </c>
      <c r="F795" s="29"/>
      <c r="G795" s="58"/>
      <c r="H795" s="59"/>
      <c r="I795" s="60"/>
      <c r="J795" s="59"/>
      <c r="K795" s="59"/>
      <c r="L795" s="59"/>
      <c r="M795" s="47">
        <f t="shared" si="23"/>
        <v>0</v>
      </c>
      <c r="N795" s="47">
        <f t="shared" si="24"/>
        <v>0</v>
      </c>
      <c r="O795" s="47">
        <f t="shared" si="25"/>
        <v>0</v>
      </c>
      <c r="P795" s="47">
        <f t="shared" si="26"/>
        <v>0</v>
      </c>
      <c r="Q795" s="30">
        <v>10</v>
      </c>
      <c r="R795" s="29"/>
      <c r="S795" s="47" t="str">
        <f>IF($C795=3,$Q795,+IFERROR(VLOOKUP(C795&amp;"."&amp;E795,VU!$D$4:$H$38,5,0),""))</f>
        <v/>
      </c>
      <c r="T795" s="31" t="s">
        <v>37</v>
      </c>
      <c r="U795" s="32"/>
      <c r="V795" s="47" t="str">
        <f>+IF(T795="",S795,+IF(T795=VU!$B$18,S795,IF(OR(T795=VU!$B$16,T795=VU!$B$17),U795,0)))</f>
        <v/>
      </c>
    </row>
    <row r="796" spans="1:22" x14ac:dyDescent="0.25">
      <c r="A796" s="28"/>
      <c r="B796" s="28"/>
      <c r="C796" s="46" t="str">
        <f>++IFERROR(INDEX(VU!$A$4:$A$9,MATCH(RAB!$D796,VU!$B$4:$B$9,0)),"")</f>
        <v/>
      </c>
      <c r="D796" s="29"/>
      <c r="E796" s="46" t="str">
        <f>++IFERROR(INDEX(VU!$F$4:$F$38,MATCH(RAB!$F796,VU!$G$4:$G$38,0)),"")</f>
        <v/>
      </c>
      <c r="F796" s="29"/>
      <c r="G796" s="58"/>
      <c r="H796" s="59"/>
      <c r="I796" s="60"/>
      <c r="J796" s="59"/>
      <c r="K796" s="59"/>
      <c r="L796" s="59"/>
      <c r="M796" s="47">
        <f t="shared" si="23"/>
        <v>0</v>
      </c>
      <c r="N796" s="47">
        <f t="shared" si="24"/>
        <v>0</v>
      </c>
      <c r="O796" s="47">
        <f t="shared" si="25"/>
        <v>0</v>
      </c>
      <c r="P796" s="47">
        <f t="shared" si="26"/>
        <v>0</v>
      </c>
      <c r="Q796" s="30">
        <v>10</v>
      </c>
      <c r="R796" s="29"/>
      <c r="S796" s="47" t="str">
        <f>IF($C796=3,$Q796,+IFERROR(VLOOKUP(C796&amp;"."&amp;E796,VU!$D$4:$H$38,5,0),""))</f>
        <v/>
      </c>
      <c r="T796" s="31" t="s">
        <v>37</v>
      </c>
      <c r="U796" s="32"/>
      <c r="V796" s="47" t="str">
        <f>+IF(T796="",S796,+IF(T796=VU!$B$18,S796,IF(OR(T796=VU!$B$16,T796=VU!$B$17),U796,0)))</f>
        <v/>
      </c>
    </row>
    <row r="797" spans="1:22" x14ac:dyDescent="0.25">
      <c r="A797" s="28"/>
      <c r="B797" s="28"/>
      <c r="C797" s="46" t="str">
        <f>++IFERROR(INDEX(VU!$A$4:$A$9,MATCH(RAB!$D797,VU!$B$4:$B$9,0)),"")</f>
        <v/>
      </c>
      <c r="D797" s="29"/>
      <c r="E797" s="46" t="str">
        <f>++IFERROR(INDEX(VU!$F$4:$F$38,MATCH(RAB!$F797,VU!$G$4:$G$38,0)),"")</f>
        <v/>
      </c>
      <c r="F797" s="29"/>
      <c r="G797" s="58"/>
      <c r="H797" s="59"/>
      <c r="I797" s="60"/>
      <c r="J797" s="59"/>
      <c r="K797" s="59"/>
      <c r="L797" s="59"/>
      <c r="M797" s="47">
        <f t="shared" ref="M797" si="39">+H797*$L797</f>
        <v>0</v>
      </c>
      <c r="N797" s="47">
        <f t="shared" ref="N797" si="40">+I797*$L797</f>
        <v>0</v>
      </c>
      <c r="O797" s="47">
        <f t="shared" ref="O797" si="41">+J797*$L797</f>
        <v>0</v>
      </c>
      <c r="P797" s="47">
        <f t="shared" ref="P797" si="42">+K797*$L797</f>
        <v>0</v>
      </c>
      <c r="Q797" s="30">
        <v>10</v>
      </c>
      <c r="R797" s="29"/>
      <c r="S797" s="47" t="str">
        <f>IF($C797=3,$Q797,+IFERROR(VLOOKUP(C797&amp;"."&amp;E797,VU!$D$4:$H$38,5,0),""))</f>
        <v/>
      </c>
      <c r="T797" s="31" t="s">
        <v>37</v>
      </c>
      <c r="U797" s="32"/>
      <c r="V797" s="47" t="str">
        <f>+IF(T797="",S797,+IF(T797=VU!$B$18,S797,IF(OR(T797=VU!$B$16,T797=VU!$B$17),U797,0)))</f>
        <v/>
      </c>
    </row>
    <row r="798" spans="1:22" x14ac:dyDescent="0.25">
      <c r="A798" s="28"/>
      <c r="B798" s="28"/>
      <c r="C798" s="46" t="str">
        <f>++IFERROR(INDEX(VU!$A$4:$A$9,MATCH(RAB!$D798,VU!$B$4:$B$9,0)),"")</f>
        <v/>
      </c>
      <c r="D798" s="29"/>
      <c r="E798" s="46" t="str">
        <f>++IFERROR(INDEX(VU!$F$4:$F$38,MATCH(RAB!$F798,VU!$G$4:$G$38,0)),"")</f>
        <v/>
      </c>
      <c r="F798" s="29"/>
      <c r="G798" s="58"/>
      <c r="H798" s="59"/>
      <c r="I798" s="60"/>
      <c r="J798" s="59"/>
      <c r="K798" s="59"/>
      <c r="L798" s="59"/>
      <c r="M798" s="47">
        <f t="shared" si="23"/>
        <v>0</v>
      </c>
      <c r="N798" s="47">
        <f t="shared" si="24"/>
        <v>0</v>
      </c>
      <c r="O798" s="47">
        <f t="shared" si="25"/>
        <v>0</v>
      </c>
      <c r="P798" s="47">
        <f t="shared" si="26"/>
        <v>0</v>
      </c>
      <c r="Q798" s="30">
        <v>10</v>
      </c>
      <c r="R798" s="29"/>
      <c r="S798" s="47" t="str">
        <f>IF($C798=3,$Q798,+IFERROR(VLOOKUP(C798&amp;"."&amp;E798,VU!$D$4:$H$38,5,0),""))</f>
        <v/>
      </c>
      <c r="T798" s="31" t="s">
        <v>37</v>
      </c>
      <c r="U798" s="32"/>
      <c r="V798" s="47" t="str">
        <f>+IF(T798="",S798,+IF(T798=VU!$B$18,S798,IF(OR(T798=VU!$B$16,T798=VU!$B$17),U798,0)))</f>
        <v/>
      </c>
    </row>
    <row r="799" spans="1:22" x14ac:dyDescent="0.25">
      <c r="A799" s="28"/>
      <c r="B799" s="28"/>
      <c r="C799" s="46" t="str">
        <f>++IFERROR(INDEX(VU!$A$4:$A$9,MATCH(RAB!$D799,VU!$B$4:$B$9,0)),"")</f>
        <v/>
      </c>
      <c r="D799" s="29"/>
      <c r="E799" s="46" t="str">
        <f>++IFERROR(INDEX(VU!$F$4:$F$38,MATCH(RAB!$F799,VU!$G$4:$G$38,0)),"")</f>
        <v/>
      </c>
      <c r="F799" s="29"/>
      <c r="G799" s="58"/>
      <c r="H799" s="59"/>
      <c r="I799" s="60"/>
      <c r="J799" s="59"/>
      <c r="K799" s="59"/>
      <c r="L799" s="59"/>
      <c r="M799" s="47">
        <f t="shared" si="23"/>
        <v>0</v>
      </c>
      <c r="N799" s="47">
        <f t="shared" si="24"/>
        <v>0</v>
      </c>
      <c r="O799" s="47">
        <f t="shared" si="25"/>
        <v>0</v>
      </c>
      <c r="P799" s="47">
        <f t="shared" si="26"/>
        <v>0</v>
      </c>
      <c r="Q799" s="30">
        <v>10</v>
      </c>
      <c r="R799" s="29"/>
      <c r="S799" s="47" t="str">
        <f>IF($C799=3,$Q799,+IFERROR(VLOOKUP(C799&amp;"."&amp;E799,VU!$D$4:$H$38,5,0),""))</f>
        <v/>
      </c>
      <c r="T799" s="31" t="s">
        <v>37</v>
      </c>
      <c r="U799" s="32"/>
      <c r="V799" s="47" t="str">
        <f>+IF(T799="",S799,+IF(T799=VU!$B$18,S799,IF(OR(T799=VU!$B$16,T799=VU!$B$17),U799,0)))</f>
        <v/>
      </c>
    </row>
    <row r="800" spans="1:22" x14ac:dyDescent="0.25">
      <c r="A800" s="28"/>
      <c r="B800" s="28"/>
      <c r="C800" s="46" t="str">
        <f>++IFERROR(INDEX(VU!$A$4:$A$9,MATCH(RAB!$D800,VU!$B$4:$B$9,0)),"")</f>
        <v/>
      </c>
      <c r="D800" s="29"/>
      <c r="E800" s="46" t="str">
        <f>++IFERROR(INDEX(VU!$F$4:$F$38,MATCH(RAB!$F800,VU!$G$4:$G$38,0)),"")</f>
        <v/>
      </c>
      <c r="F800" s="29"/>
      <c r="G800" s="58"/>
      <c r="H800" s="59"/>
      <c r="I800" s="60"/>
      <c r="J800" s="59"/>
      <c r="K800" s="59"/>
      <c r="L800" s="59"/>
      <c r="M800" s="47">
        <f t="shared" si="23"/>
        <v>0</v>
      </c>
      <c r="N800" s="47">
        <f t="shared" si="24"/>
        <v>0</v>
      </c>
      <c r="O800" s="47">
        <f t="shared" si="25"/>
        <v>0</v>
      </c>
      <c r="P800" s="47">
        <f t="shared" si="26"/>
        <v>0</v>
      </c>
      <c r="Q800" s="30">
        <v>10</v>
      </c>
      <c r="R800" s="29"/>
      <c r="S800" s="47" t="str">
        <f>IF($C800=3,$Q800,+IFERROR(VLOOKUP(C800&amp;"."&amp;E800,VU!$D$4:$H$38,5,0),""))</f>
        <v/>
      </c>
      <c r="T800" s="31" t="s">
        <v>37</v>
      </c>
      <c r="U800" s="32"/>
      <c r="V800" s="47" t="str">
        <f>+IF(T800="",S800,+IF(T800=VU!$B$18,S800,IF(OR(T800=VU!$B$16,T800=VU!$B$17),U800,0)))</f>
        <v/>
      </c>
    </row>
    <row r="801" spans="1:23" x14ac:dyDescent="0.25">
      <c r="A801" s="48" t="s">
        <v>38</v>
      </c>
      <c r="B801" s="48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9"/>
    </row>
    <row r="802" spans="1:23" x14ac:dyDescent="0.25">
      <c r="A802" s="45" t="s">
        <v>39</v>
      </c>
      <c r="B802" s="45" t="s">
        <v>39</v>
      </c>
      <c r="C802" s="45" t="s">
        <v>39</v>
      </c>
      <c r="D802" s="45" t="s">
        <v>39</v>
      </c>
      <c r="E802" s="45" t="s">
        <v>39</v>
      </c>
      <c r="F802" s="45" t="s">
        <v>39</v>
      </c>
      <c r="G802" s="45" t="s">
        <v>39</v>
      </c>
      <c r="H802" s="45" t="s">
        <v>39</v>
      </c>
      <c r="I802" s="45" t="s">
        <v>39</v>
      </c>
      <c r="J802" s="45" t="s">
        <v>39</v>
      </c>
      <c r="K802" s="45" t="s">
        <v>39</v>
      </c>
      <c r="L802" s="45" t="s">
        <v>39</v>
      </c>
      <c r="M802" s="45" t="s">
        <v>39</v>
      </c>
      <c r="N802" s="45" t="s">
        <v>39</v>
      </c>
      <c r="O802" s="45" t="s">
        <v>39</v>
      </c>
      <c r="P802" s="45" t="s">
        <v>39</v>
      </c>
      <c r="Q802" s="45" t="s">
        <v>39</v>
      </c>
      <c r="R802" s="45" t="s">
        <v>39</v>
      </c>
      <c r="S802" s="45" t="s">
        <v>39</v>
      </c>
      <c r="T802" s="45" t="s">
        <v>39</v>
      </c>
      <c r="U802" s="45" t="s">
        <v>39</v>
      </c>
      <c r="V802" s="45" t="s">
        <v>39</v>
      </c>
    </row>
  </sheetData>
  <sheetProtection algorithmName="SHA-512" hashValue="uPGcAkUToK8lZaiS5VjBgal3nOrszry8o/NadtP+H1tkPFjtyLcICHSLj4JQG0r6tYG1QeDNmRBjBwAtCFUaeA==" saltValue="EU/6fa4wbS1LuULB8Rapvw==" spinCount="100000" sheet="1" objects="1" scenarios="1" formatCells="0" formatColumns="0"/>
  <mergeCells count="2">
    <mergeCell ref="H15:K15"/>
    <mergeCell ref="B2:E2"/>
  </mergeCells>
  <phoneticPr fontId="16" type="noConversion"/>
  <conditionalFormatting sqref="Q785:Q796 Q798:Q800">
    <cfRule type="expression" dxfId="104" priority="129">
      <formula>$E785="Discariche"</formula>
    </cfRule>
  </conditionalFormatting>
  <conditionalFormatting sqref="Q17 Q601:Q602">
    <cfRule type="expression" dxfId="103" priority="165">
      <formula>$E17="Discariche"</formula>
    </cfRule>
  </conditionalFormatting>
  <conditionalFormatting sqref="I785:I796 K785:K796 K798:K800 I798:I800">
    <cfRule type="expression" dxfId="102" priority="162">
      <formula>$G785&gt;2017</formula>
    </cfRule>
  </conditionalFormatting>
  <conditionalFormatting sqref="I17 I601:I602">
    <cfRule type="expression" dxfId="101" priority="160">
      <formula>$G17&gt;2017</formula>
    </cfRule>
  </conditionalFormatting>
  <conditionalFormatting sqref="K17 K601:K602">
    <cfRule type="expression" dxfId="100" priority="159">
      <formula>$G17&gt;2017</formula>
    </cfRule>
  </conditionalFormatting>
  <conditionalFormatting sqref="Q759:Q784">
    <cfRule type="expression" dxfId="99" priority="158">
      <formula>$E759="Discariche"</formula>
    </cfRule>
  </conditionalFormatting>
  <conditionalFormatting sqref="I759:I784">
    <cfRule type="expression" dxfId="98" priority="155">
      <formula>$G759&gt;2017</formula>
    </cfRule>
  </conditionalFormatting>
  <conditionalFormatting sqref="K759:K784">
    <cfRule type="expression" dxfId="97" priority="154">
      <formula>$G759&gt;2017</formula>
    </cfRule>
  </conditionalFormatting>
  <conditionalFormatting sqref="Q733:Q758">
    <cfRule type="expression" dxfId="96" priority="153">
      <formula>$E733="Discariche"</formula>
    </cfRule>
  </conditionalFormatting>
  <conditionalFormatting sqref="I733:I758">
    <cfRule type="expression" dxfId="95" priority="150">
      <formula>$G733&gt;2017</formula>
    </cfRule>
  </conditionalFormatting>
  <conditionalFormatting sqref="K733:K758">
    <cfRule type="expression" dxfId="94" priority="149">
      <formula>$G733&gt;2017</formula>
    </cfRule>
  </conditionalFormatting>
  <conditionalFormatting sqref="Q707:Q732">
    <cfRule type="expression" dxfId="93" priority="148">
      <formula>$E707="Discariche"</formula>
    </cfRule>
  </conditionalFormatting>
  <conditionalFormatting sqref="I707:I732">
    <cfRule type="expression" dxfId="92" priority="145">
      <formula>$G707&gt;2017</formula>
    </cfRule>
  </conditionalFormatting>
  <conditionalFormatting sqref="K707:K732">
    <cfRule type="expression" dxfId="91" priority="144">
      <formula>$G707&gt;2017</formula>
    </cfRule>
  </conditionalFormatting>
  <conditionalFormatting sqref="Q681:Q706">
    <cfRule type="expression" dxfId="90" priority="143">
      <formula>$E681="Discariche"</formula>
    </cfRule>
  </conditionalFormatting>
  <conditionalFormatting sqref="I681:I706">
    <cfRule type="expression" dxfId="89" priority="140">
      <formula>$G681&gt;2017</formula>
    </cfRule>
  </conditionalFormatting>
  <conditionalFormatting sqref="K681:K706">
    <cfRule type="expression" dxfId="88" priority="139">
      <formula>$G681&gt;2017</formula>
    </cfRule>
  </conditionalFormatting>
  <conditionalFormatting sqref="Q655:Q680">
    <cfRule type="expression" dxfId="87" priority="138">
      <formula>$E655="Discariche"</formula>
    </cfRule>
  </conditionalFormatting>
  <conditionalFormatting sqref="I655:I680">
    <cfRule type="expression" dxfId="86" priority="135">
      <formula>$G655&gt;2017</formula>
    </cfRule>
  </conditionalFormatting>
  <conditionalFormatting sqref="K655:K680">
    <cfRule type="expression" dxfId="85" priority="134">
      <formula>$G655&gt;2017</formula>
    </cfRule>
  </conditionalFormatting>
  <conditionalFormatting sqref="Q629:Q654">
    <cfRule type="expression" dxfId="84" priority="133">
      <formula>$E629="Discariche"</formula>
    </cfRule>
  </conditionalFormatting>
  <conditionalFormatting sqref="I629:I654">
    <cfRule type="expression" dxfId="83" priority="130">
      <formula>$G629&gt;2017</formula>
    </cfRule>
  </conditionalFormatting>
  <conditionalFormatting sqref="K629:K654">
    <cfRule type="expression" dxfId="82" priority="166">
      <formula>$G629&gt;2017</formula>
    </cfRule>
  </conditionalFormatting>
  <conditionalFormatting sqref="Q603:Q628">
    <cfRule type="expression" dxfId="81" priority="128">
      <formula>$E603="Discariche"</formula>
    </cfRule>
  </conditionalFormatting>
  <conditionalFormatting sqref="I603:I628">
    <cfRule type="expression" dxfId="80" priority="125">
      <formula>$G603&gt;2017</formula>
    </cfRule>
  </conditionalFormatting>
  <conditionalFormatting sqref="K603:K628">
    <cfRule type="expression" dxfId="79" priority="124">
      <formula>$G603&gt;2017</formula>
    </cfRule>
  </conditionalFormatting>
  <conditionalFormatting sqref="Q588:Q600">
    <cfRule type="expression" dxfId="78" priority="88">
      <formula>$E588="Discariche"</formula>
    </cfRule>
  </conditionalFormatting>
  <conditionalFormatting sqref="Q18:Q19">
    <cfRule type="expression" dxfId="77" priority="122">
      <formula>$E18="Discariche"</formula>
    </cfRule>
  </conditionalFormatting>
  <conditionalFormatting sqref="I588:I600 K588:K600">
    <cfRule type="expression" dxfId="76" priority="121">
      <formula>$G588&gt;2017</formula>
    </cfRule>
  </conditionalFormatting>
  <conditionalFormatting sqref="I18:I19">
    <cfRule type="expression" dxfId="75" priority="119">
      <formula>$G18&gt;2017</formula>
    </cfRule>
  </conditionalFormatting>
  <conditionalFormatting sqref="K18:K19">
    <cfRule type="expression" dxfId="74" priority="118">
      <formula>$G18&gt;2017</formula>
    </cfRule>
  </conditionalFormatting>
  <conditionalFormatting sqref="Q562:Q587">
    <cfRule type="expression" dxfId="73" priority="117">
      <formula>$E562="Discariche"</formula>
    </cfRule>
  </conditionalFormatting>
  <conditionalFormatting sqref="I562:I587">
    <cfRule type="expression" dxfId="72" priority="114">
      <formula>$G562&gt;2017</formula>
    </cfRule>
  </conditionalFormatting>
  <conditionalFormatting sqref="K562:K587">
    <cfRule type="expression" dxfId="71" priority="113">
      <formula>$G562&gt;2017</formula>
    </cfRule>
  </conditionalFormatting>
  <conditionalFormatting sqref="Q536:Q561">
    <cfRule type="expression" dxfId="70" priority="112">
      <formula>$E536="Discariche"</formula>
    </cfRule>
  </conditionalFormatting>
  <conditionalFormatting sqref="I536:I561">
    <cfRule type="expression" dxfId="69" priority="109">
      <formula>$G536&gt;2017</formula>
    </cfRule>
  </conditionalFormatting>
  <conditionalFormatting sqref="K536:K561">
    <cfRule type="expression" dxfId="68" priority="108">
      <formula>$G536&gt;2017</formula>
    </cfRule>
  </conditionalFormatting>
  <conditionalFormatting sqref="Q510:Q535">
    <cfRule type="expression" dxfId="67" priority="107">
      <formula>$E510="Discariche"</formula>
    </cfRule>
  </conditionalFormatting>
  <conditionalFormatting sqref="I510:I535">
    <cfRule type="expression" dxfId="66" priority="104">
      <formula>$G510&gt;2017</formula>
    </cfRule>
  </conditionalFormatting>
  <conditionalFormatting sqref="K510:K535">
    <cfRule type="expression" dxfId="65" priority="103">
      <formula>$G510&gt;2017</formula>
    </cfRule>
  </conditionalFormatting>
  <conditionalFormatting sqref="Q484:Q509">
    <cfRule type="expression" dxfId="64" priority="102">
      <formula>$E484="Discariche"</formula>
    </cfRule>
  </conditionalFormatting>
  <conditionalFormatting sqref="I484:I509">
    <cfRule type="expression" dxfId="63" priority="99">
      <formula>$G484&gt;2017</formula>
    </cfRule>
  </conditionalFormatting>
  <conditionalFormatting sqref="K484:K509">
    <cfRule type="expression" dxfId="62" priority="98">
      <formula>$G484&gt;2017</formula>
    </cfRule>
  </conditionalFormatting>
  <conditionalFormatting sqref="Q458:Q483">
    <cfRule type="expression" dxfId="61" priority="97">
      <formula>$E458="Discariche"</formula>
    </cfRule>
  </conditionalFormatting>
  <conditionalFormatting sqref="I458:I483">
    <cfRule type="expression" dxfId="60" priority="94">
      <formula>$G458&gt;2017</formula>
    </cfRule>
  </conditionalFormatting>
  <conditionalFormatting sqref="K458:K483">
    <cfRule type="expression" dxfId="59" priority="93">
      <formula>$G458&gt;2017</formula>
    </cfRule>
  </conditionalFormatting>
  <conditionalFormatting sqref="Q432:Q457">
    <cfRule type="expression" dxfId="58" priority="92">
      <formula>$E432="Discariche"</formula>
    </cfRule>
  </conditionalFormatting>
  <conditionalFormatting sqref="I432:I457">
    <cfRule type="expression" dxfId="57" priority="89">
      <formula>$G432&gt;2017</formula>
    </cfRule>
  </conditionalFormatting>
  <conditionalFormatting sqref="K432:K457">
    <cfRule type="expression" dxfId="56" priority="123">
      <formula>$G432&gt;2017</formula>
    </cfRule>
  </conditionalFormatting>
  <conditionalFormatting sqref="Q20:Q27 Q414:Q431">
    <cfRule type="expression" dxfId="55" priority="87">
      <formula>$E20="Discariche"</formula>
    </cfRule>
  </conditionalFormatting>
  <conditionalFormatting sqref="I22:I27 I414:I431">
    <cfRule type="expression" dxfId="54" priority="84">
      <formula>$G22&gt;2017</formula>
    </cfRule>
  </conditionalFormatting>
  <conditionalFormatting sqref="K20:K27 K414:K431">
    <cfRule type="expression" dxfId="53" priority="83">
      <formula>$G20&gt;2017</formula>
    </cfRule>
  </conditionalFormatting>
  <conditionalFormatting sqref="Q399:Q413">
    <cfRule type="expression" dxfId="52" priority="47">
      <formula>$E399="Discariche"</formula>
    </cfRule>
  </conditionalFormatting>
  <conditionalFormatting sqref="Q215:Q216">
    <cfRule type="expression" dxfId="51" priority="81">
      <formula>$E215="Discariche"</formula>
    </cfRule>
  </conditionalFormatting>
  <conditionalFormatting sqref="I399:I413 K399:K413">
    <cfRule type="expression" dxfId="50" priority="80">
      <formula>$G399&gt;2017</formula>
    </cfRule>
  </conditionalFormatting>
  <conditionalFormatting sqref="I215:I216">
    <cfRule type="expression" dxfId="49" priority="78">
      <formula>$G215&gt;2017</formula>
    </cfRule>
  </conditionalFormatting>
  <conditionalFormatting sqref="K215:K216">
    <cfRule type="expression" dxfId="48" priority="77">
      <formula>$G215&gt;2017</formula>
    </cfRule>
  </conditionalFormatting>
  <conditionalFormatting sqref="Q373:Q398">
    <cfRule type="expression" dxfId="47" priority="76">
      <formula>$E373="Discariche"</formula>
    </cfRule>
  </conditionalFormatting>
  <conditionalFormatting sqref="I373:I398">
    <cfRule type="expression" dxfId="46" priority="73">
      <formula>$G373&gt;2017</formula>
    </cfRule>
  </conditionalFormatting>
  <conditionalFormatting sqref="K373:K398">
    <cfRule type="expression" dxfId="45" priority="72">
      <formula>$G373&gt;2017</formula>
    </cfRule>
  </conditionalFormatting>
  <conditionalFormatting sqref="Q347:Q372">
    <cfRule type="expression" dxfId="44" priority="71">
      <formula>$E347="Discariche"</formula>
    </cfRule>
  </conditionalFormatting>
  <conditionalFormatting sqref="I347:I372">
    <cfRule type="expression" dxfId="43" priority="68">
      <formula>$G347&gt;2017</formula>
    </cfRule>
  </conditionalFormatting>
  <conditionalFormatting sqref="K347:K372">
    <cfRule type="expression" dxfId="42" priority="67">
      <formula>$G347&gt;2017</formula>
    </cfRule>
  </conditionalFormatting>
  <conditionalFormatting sqref="Q321:Q346">
    <cfRule type="expression" dxfId="41" priority="66">
      <formula>$E321="Discariche"</formula>
    </cfRule>
  </conditionalFormatting>
  <conditionalFormatting sqref="I321:I346">
    <cfRule type="expression" dxfId="40" priority="63">
      <formula>$G321&gt;2017</formula>
    </cfRule>
  </conditionalFormatting>
  <conditionalFormatting sqref="K321:K346">
    <cfRule type="expression" dxfId="39" priority="62">
      <formula>$G321&gt;2017</formula>
    </cfRule>
  </conditionalFormatting>
  <conditionalFormatting sqref="Q295:Q320">
    <cfRule type="expression" dxfId="38" priority="61">
      <formula>$E295="Discariche"</formula>
    </cfRule>
  </conditionalFormatting>
  <conditionalFormatting sqref="I295:I320">
    <cfRule type="expression" dxfId="37" priority="58">
      <formula>$G295&gt;2017</formula>
    </cfRule>
  </conditionalFormatting>
  <conditionalFormatting sqref="K295:K320">
    <cfRule type="expression" dxfId="36" priority="57">
      <formula>$G295&gt;2017</formula>
    </cfRule>
  </conditionalFormatting>
  <conditionalFormatting sqref="Q269:Q294">
    <cfRule type="expression" dxfId="35" priority="56">
      <formula>$E269="Discariche"</formula>
    </cfRule>
  </conditionalFormatting>
  <conditionalFormatting sqref="I269:I294">
    <cfRule type="expression" dxfId="34" priority="53">
      <formula>$G269&gt;2017</formula>
    </cfRule>
  </conditionalFormatting>
  <conditionalFormatting sqref="K269:K294">
    <cfRule type="expression" dxfId="33" priority="52">
      <formula>$G269&gt;2017</formula>
    </cfRule>
  </conditionalFormatting>
  <conditionalFormatting sqref="Q243:Q268">
    <cfRule type="expression" dxfId="32" priority="51">
      <formula>$E243="Discariche"</formula>
    </cfRule>
  </conditionalFormatting>
  <conditionalFormatting sqref="I243:I268">
    <cfRule type="expression" dxfId="31" priority="48">
      <formula>$G243&gt;2017</formula>
    </cfRule>
  </conditionalFormatting>
  <conditionalFormatting sqref="K243:K268">
    <cfRule type="expression" dxfId="30" priority="82">
      <formula>$G243&gt;2017</formula>
    </cfRule>
  </conditionalFormatting>
  <conditionalFormatting sqref="Q217:Q242">
    <cfRule type="expression" dxfId="29" priority="46">
      <formula>$E217="Discariche"</formula>
    </cfRule>
  </conditionalFormatting>
  <conditionalFormatting sqref="I217:I242">
    <cfRule type="expression" dxfId="28" priority="43">
      <formula>$G217&gt;2017</formula>
    </cfRule>
  </conditionalFormatting>
  <conditionalFormatting sqref="K217:K242">
    <cfRule type="expression" dxfId="27" priority="42">
      <formula>$G217&gt;2017</formula>
    </cfRule>
  </conditionalFormatting>
  <conditionalFormatting sqref="Q202:Q214">
    <cfRule type="expression" dxfId="26" priority="10">
      <formula>$E202="Discariche"</formula>
    </cfRule>
  </conditionalFormatting>
  <conditionalFormatting sqref="I202:I214 K202:K214">
    <cfRule type="expression" dxfId="25" priority="40">
      <formula>$G202&gt;2017</formula>
    </cfRule>
  </conditionalFormatting>
  <conditionalFormatting sqref="Q176:Q201">
    <cfRule type="expression" dxfId="24" priority="39">
      <formula>$E176="Discariche"</formula>
    </cfRule>
  </conditionalFormatting>
  <conditionalFormatting sqref="I176:I201">
    <cfRule type="expression" dxfId="23" priority="36">
      <formula>$G176&gt;2017</formula>
    </cfRule>
  </conditionalFormatting>
  <conditionalFormatting sqref="K176:K201">
    <cfRule type="expression" dxfId="22" priority="35">
      <formula>$G176&gt;2017</formula>
    </cfRule>
  </conditionalFormatting>
  <conditionalFormatting sqref="Q150:Q175">
    <cfRule type="expression" dxfId="21" priority="34">
      <formula>$E150="Discariche"</formula>
    </cfRule>
  </conditionalFormatting>
  <conditionalFormatting sqref="I150:I175">
    <cfRule type="expression" dxfId="20" priority="31">
      <formula>$G150&gt;2017</formula>
    </cfRule>
  </conditionalFormatting>
  <conditionalFormatting sqref="K150:K175">
    <cfRule type="expression" dxfId="19" priority="30">
      <formula>$G150&gt;2017</formula>
    </cfRule>
  </conditionalFormatting>
  <conditionalFormatting sqref="Q124:Q149">
    <cfRule type="expression" dxfId="18" priority="29">
      <formula>$E124="Discariche"</formula>
    </cfRule>
  </conditionalFormatting>
  <conditionalFormatting sqref="I124:I149">
    <cfRule type="expression" dxfId="17" priority="26">
      <formula>$G124&gt;2017</formula>
    </cfRule>
  </conditionalFormatting>
  <conditionalFormatting sqref="K124:K149">
    <cfRule type="expression" dxfId="16" priority="25">
      <formula>$G124&gt;2017</formula>
    </cfRule>
  </conditionalFormatting>
  <conditionalFormatting sqref="Q98:Q123">
    <cfRule type="expression" dxfId="15" priority="24">
      <formula>$E98="Discariche"</formula>
    </cfRule>
  </conditionalFormatting>
  <conditionalFormatting sqref="I98:I123">
    <cfRule type="expression" dxfId="14" priority="21">
      <formula>$G98&gt;2017</formula>
    </cfRule>
  </conditionalFormatting>
  <conditionalFormatting sqref="K98:K123">
    <cfRule type="expression" dxfId="13" priority="20">
      <formula>$G98&gt;2017</formula>
    </cfRule>
  </conditionalFormatting>
  <conditionalFormatting sqref="Q72:Q97">
    <cfRule type="expression" dxfId="12" priority="19">
      <formula>$E72="Discariche"</formula>
    </cfRule>
  </conditionalFormatting>
  <conditionalFormatting sqref="I72:I97">
    <cfRule type="expression" dxfId="11" priority="16">
      <formula>$G72&gt;2017</formula>
    </cfRule>
  </conditionalFormatting>
  <conditionalFormatting sqref="K72:K97">
    <cfRule type="expression" dxfId="10" priority="15">
      <formula>$G72&gt;2017</formula>
    </cfRule>
  </conditionalFormatting>
  <conditionalFormatting sqref="Q46:Q71">
    <cfRule type="expression" dxfId="9" priority="14">
      <formula>$E46="Discariche"</formula>
    </cfRule>
  </conditionalFormatting>
  <conditionalFormatting sqref="I46:I71">
    <cfRule type="expression" dxfId="8" priority="11">
      <formula>$G46&gt;2017</formula>
    </cfRule>
  </conditionalFormatting>
  <conditionalFormatting sqref="K46:K71">
    <cfRule type="expression" dxfId="7" priority="41">
      <formula>$G46&gt;2017</formula>
    </cfRule>
  </conditionalFormatting>
  <conditionalFormatting sqref="Q28:Q45">
    <cfRule type="expression" dxfId="6" priority="9">
      <formula>$E28="Discariche"</formula>
    </cfRule>
  </conditionalFormatting>
  <conditionalFormatting sqref="I28:I45">
    <cfRule type="expression" dxfId="5" priority="6">
      <formula>$G28&gt;2017</formula>
    </cfRule>
  </conditionalFormatting>
  <conditionalFormatting sqref="K28:K45">
    <cfRule type="expression" dxfId="4" priority="5">
      <formula>$G28&gt;2017</formula>
    </cfRule>
  </conditionalFormatting>
  <conditionalFormatting sqref="Q797">
    <cfRule type="expression" dxfId="3" priority="3">
      <formula>$E797="Discariche"</formula>
    </cfRule>
  </conditionalFormatting>
  <conditionalFormatting sqref="I797 K797">
    <cfRule type="expression" dxfId="2" priority="4">
      <formula>$G797&gt;2017</formula>
    </cfRule>
  </conditionalFormatting>
  <conditionalFormatting sqref="I20">
    <cfRule type="expression" dxfId="1" priority="2">
      <formula>$G20&gt;2017</formula>
    </cfRule>
  </conditionalFormatting>
  <conditionalFormatting sqref="I21">
    <cfRule type="expression" dxfId="0" priority="1">
      <formula>$G21&gt;2017</formula>
    </cfRule>
  </conditionalFormatting>
  <dataValidations count="2">
    <dataValidation type="whole" allowBlank="1" showInputMessage="1" showErrorMessage="1" prompt="Inserire la vita utile adottata per le discariche nei PEF 2020 e 2021" sqref="Q17:Q800" xr:uid="{D489D973-38FF-46D4-8338-BA9BCC1ECBF0}">
      <formula1>1</formula1>
      <formula2>40</formula2>
    </dataValidation>
    <dataValidation type="list" allowBlank="1" showInputMessage="1" showErrorMessage="1" sqref="F17:F800" xr:uid="{092776E1-884A-4D47-A671-F65F284F20FD}">
      <formula1>INDEX(Categoria_Cespiti, ,$C17)</formula1>
    </dataValidation>
  </dataValidation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455F4C8-A2BC-4B38-82C7-8146ED90BB8F}">
          <x14:formula1>
            <xm:f>VU!$B$4:$B$9</xm:f>
          </x14:formula1>
          <xm:sqref>D17:D800</xm:sqref>
        </x14:dataValidation>
        <x14:dataValidation type="list" allowBlank="1" showInputMessage="1" showErrorMessage="1" xr:uid="{A5B0C6BE-5635-49E4-815B-6B75F1230CE2}">
          <x14:formula1>
            <xm:f>VU!$B$21:$B$25</xm:f>
          </x14:formula1>
          <xm:sqref>B17:B800</xm:sqref>
        </x14:dataValidation>
        <x14:dataValidation type="list" allowBlank="1" showInputMessage="1" showErrorMessage="1" xr:uid="{D6AC269B-FC0D-4617-97B0-DC6D53D243D6}">
          <x14:formula1>
            <xm:f>VU!$B$16:$B$18</xm:f>
          </x14:formula1>
          <xm:sqref>T17:T800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1EF14-F62E-44A6-AF3B-CD5A1F4CB5FA}">
  <sheetPr codeName="Foglio3"/>
  <dimension ref="A1:Q13"/>
  <sheetViews>
    <sheetView showGridLines="0" workbookViewId="0">
      <selection activeCell="D17" sqref="D17"/>
    </sheetView>
  </sheetViews>
  <sheetFormatPr defaultColWidth="13.7109375" defaultRowHeight="16.5" x14ac:dyDescent="0.3"/>
  <cols>
    <col min="1" max="1" width="34.85546875" style="50" customWidth="1"/>
    <col min="2" max="2" width="20" style="50" customWidth="1"/>
    <col min="3" max="6" width="13.7109375" style="50"/>
    <col min="7" max="7" width="3.28515625" style="50" customWidth="1"/>
    <col min="8" max="16384" width="13.7109375" style="50"/>
  </cols>
  <sheetData>
    <row r="1" spans="1:17" x14ac:dyDescent="0.3">
      <c r="A1" s="42" t="s">
        <v>40</v>
      </c>
      <c r="B1" s="41"/>
      <c r="C1" s="41"/>
      <c r="D1" s="41"/>
      <c r="E1" s="41"/>
      <c r="F1" s="41"/>
      <c r="G1" s="71"/>
      <c r="L1" s="61"/>
      <c r="M1" s="61"/>
      <c r="P1" s="61"/>
      <c r="Q1" s="61"/>
    </row>
    <row r="2" spans="1:17" ht="46.5" customHeight="1" x14ac:dyDescent="0.3">
      <c r="A2" s="62"/>
      <c r="D2" s="63"/>
      <c r="G2" s="72"/>
      <c r="L2" s="61"/>
      <c r="M2" s="61"/>
      <c r="P2" s="61"/>
      <c r="Q2" s="61"/>
    </row>
    <row r="3" spans="1:17" x14ac:dyDescent="0.3">
      <c r="A3" s="64" t="s">
        <v>41</v>
      </c>
      <c r="B3" s="65"/>
      <c r="C3" s="66">
        <v>2020</v>
      </c>
      <c r="D3" s="66">
        <v>2021</v>
      </c>
      <c r="E3" s="66">
        <v>2022</v>
      </c>
      <c r="F3" s="66">
        <v>2023</v>
      </c>
      <c r="G3" s="71"/>
      <c r="L3" s="61"/>
      <c r="M3" s="61"/>
      <c r="P3" s="61"/>
      <c r="Q3" s="61"/>
    </row>
    <row r="4" spans="1:17" ht="31.9" customHeight="1" x14ac:dyDescent="0.3">
      <c r="A4" s="76" t="s">
        <v>42</v>
      </c>
      <c r="B4" s="77"/>
      <c r="C4" s="40"/>
      <c r="D4" s="40"/>
      <c r="E4" s="52"/>
      <c r="F4" s="52"/>
      <c r="G4" s="71"/>
      <c r="L4" s="61"/>
      <c r="M4" s="61"/>
      <c r="P4" s="61"/>
      <c r="Q4" s="61"/>
    </row>
    <row r="5" spans="1:17" x14ac:dyDescent="0.3">
      <c r="A5" s="76" t="s">
        <v>43</v>
      </c>
      <c r="B5" s="77"/>
      <c r="C5" s="40"/>
      <c r="D5" s="40"/>
      <c r="E5" s="52"/>
      <c r="F5" s="52"/>
      <c r="G5" s="71"/>
      <c r="L5" s="61"/>
      <c r="M5" s="61"/>
      <c r="P5" s="61"/>
      <c r="Q5" s="61"/>
    </row>
    <row r="6" spans="1:17" x14ac:dyDescent="0.3">
      <c r="A6" s="76" t="s">
        <v>44</v>
      </c>
      <c r="B6" s="77"/>
      <c r="C6" s="40"/>
      <c r="D6" s="40"/>
      <c r="E6" s="52"/>
      <c r="F6" s="52"/>
      <c r="G6" s="71"/>
      <c r="L6" s="61"/>
      <c r="M6" s="61"/>
      <c r="P6" s="61"/>
      <c r="Q6" s="61"/>
    </row>
    <row r="7" spans="1:17" x14ac:dyDescent="0.3">
      <c r="A7" s="76" t="s">
        <v>45</v>
      </c>
      <c r="B7" s="77"/>
      <c r="C7" s="40"/>
      <c r="D7" s="40"/>
      <c r="E7" s="52"/>
      <c r="F7" s="52"/>
      <c r="G7" s="71"/>
      <c r="L7" s="61"/>
      <c r="M7" s="61"/>
      <c r="P7" s="61"/>
      <c r="Q7" s="61"/>
    </row>
    <row r="8" spans="1:17" x14ac:dyDescent="0.3">
      <c r="A8" s="76" t="s">
        <v>46</v>
      </c>
      <c r="B8" s="77"/>
      <c r="C8" s="40"/>
      <c r="D8" s="40"/>
      <c r="E8" s="52"/>
      <c r="F8" s="52"/>
      <c r="G8" s="71"/>
      <c r="L8" s="61"/>
      <c r="M8" s="61"/>
      <c r="P8" s="61"/>
      <c r="Q8" s="61"/>
    </row>
    <row r="9" spans="1:17" x14ac:dyDescent="0.3">
      <c r="A9" s="76" t="s">
        <v>47</v>
      </c>
      <c r="B9" s="77"/>
      <c r="C9" s="40"/>
      <c r="D9" s="40"/>
      <c r="E9" s="52"/>
      <c r="F9" s="52"/>
      <c r="G9" s="71"/>
      <c r="L9" s="61"/>
      <c r="M9" s="61"/>
      <c r="P9" s="61"/>
      <c r="Q9" s="61"/>
    </row>
    <row r="10" spans="1:17" ht="17.25" thickBot="1" x14ac:dyDescent="0.35">
      <c r="A10" s="78" t="s">
        <v>48</v>
      </c>
      <c r="B10" s="79"/>
      <c r="C10" s="39"/>
      <c r="D10" s="39"/>
      <c r="E10" s="52"/>
      <c r="F10" s="52"/>
      <c r="G10" s="71"/>
      <c r="L10" s="61"/>
      <c r="M10" s="61"/>
      <c r="P10" s="61"/>
      <c r="Q10" s="61"/>
    </row>
    <row r="11" spans="1:17" ht="17.25" thickBot="1" x14ac:dyDescent="0.35">
      <c r="A11" s="38" t="s">
        <v>49</v>
      </c>
      <c r="B11" s="37"/>
      <c r="C11" s="36">
        <f>SUM(C4:C10)</f>
        <v>0</v>
      </c>
      <c r="D11" s="36">
        <f>SUM(D4:D10)</f>
        <v>0</v>
      </c>
      <c r="E11" s="36">
        <f>SUM(E4:E10)</f>
        <v>0</v>
      </c>
      <c r="F11" s="36">
        <f>SUM(F4:F10)</f>
        <v>0</v>
      </c>
      <c r="G11" s="71"/>
      <c r="L11" s="61"/>
      <c r="M11" s="61"/>
      <c r="P11" s="61"/>
      <c r="Q11" s="61"/>
    </row>
    <row r="12" spans="1:17" x14ac:dyDescent="0.3">
      <c r="D12" s="63"/>
      <c r="G12" s="71"/>
      <c r="L12" s="61"/>
      <c r="M12" s="61"/>
      <c r="P12" s="61"/>
      <c r="Q12" s="61"/>
    </row>
    <row r="13" spans="1:17" x14ac:dyDescent="0.3">
      <c r="L13" s="61"/>
      <c r="M13" s="61"/>
      <c r="P13" s="61"/>
      <c r="Q13" s="61"/>
    </row>
  </sheetData>
  <sheetProtection algorithmName="SHA-512" hashValue="hLiyutC6vAYC7fEKTXxgo7dY7VrVhelWZycQ0Cn4uZ5a4FVfM34IEdPiSN/rnGVnDikgxUZbuQ5g64yzeG36lQ==" saltValue="C7J2IDyU08vq+h1CaCzTsw==" spinCount="100000" sheet="1" objects="1" scenarios="1" formatCells="0" formatColumns="0"/>
  <mergeCells count="7">
    <mergeCell ref="A8:B8"/>
    <mergeCell ref="A9:B9"/>
    <mergeCell ref="A10:B10"/>
    <mergeCell ref="A4:B4"/>
    <mergeCell ref="A5:B5"/>
    <mergeCell ref="A6:B6"/>
    <mergeCell ref="A7:B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2B07D-0D18-47F5-9EE9-9C41CFE1F883}">
  <sheetPr codeName="Foglio4">
    <tabColor theme="8" tint="-0.249977111117893"/>
  </sheetPr>
  <dimension ref="A2:S47"/>
  <sheetViews>
    <sheetView zoomScale="70" zoomScaleNormal="70" workbookViewId="0">
      <selection activeCell="E3" activeCellId="1" sqref="E13:H20 E3:H3"/>
    </sheetView>
  </sheetViews>
  <sheetFormatPr defaultRowHeight="15" x14ac:dyDescent="0.25"/>
  <cols>
    <col min="1" max="1" width="3.42578125" bestFit="1" customWidth="1"/>
    <col min="2" max="2" width="44.42578125" bestFit="1" customWidth="1"/>
    <col min="5" max="5" width="44.42578125" bestFit="1" customWidth="1"/>
    <col min="6" max="6" width="10.7109375" bestFit="1" customWidth="1"/>
    <col min="7" max="7" width="89.140625" bestFit="1" customWidth="1"/>
    <col min="8" max="8" width="22.28515625" bestFit="1" customWidth="1"/>
    <col min="11" max="11" width="46.28515625" bestFit="1" customWidth="1"/>
    <col min="12" max="12" width="89.140625" bestFit="1" customWidth="1"/>
    <col min="13" max="13" width="74.7109375" bestFit="1" customWidth="1"/>
    <col min="14" max="14" width="76.28515625" bestFit="1" customWidth="1"/>
    <col min="15" max="15" width="50.28515625" bestFit="1" customWidth="1"/>
    <col min="16" max="16" width="31.140625" bestFit="1" customWidth="1"/>
    <col min="19" max="19" width="6.7109375" bestFit="1" customWidth="1"/>
  </cols>
  <sheetData>
    <row r="2" spans="1:19" ht="15.75" thickBot="1" x14ac:dyDescent="0.3">
      <c r="S2" s="1" t="s">
        <v>50</v>
      </c>
    </row>
    <row r="3" spans="1:19" x14ac:dyDescent="0.25">
      <c r="A3" s="2" t="s">
        <v>51</v>
      </c>
      <c r="B3" s="2" t="s">
        <v>52</v>
      </c>
      <c r="E3" s="2" t="s">
        <v>52</v>
      </c>
      <c r="F3" s="2" t="s">
        <v>53</v>
      </c>
      <c r="G3" s="2" t="s">
        <v>54</v>
      </c>
      <c r="H3" s="3" t="s">
        <v>55</v>
      </c>
      <c r="K3" s="18" t="s">
        <v>56</v>
      </c>
      <c r="L3" s="19" t="s">
        <v>57</v>
      </c>
      <c r="M3" s="19" t="s">
        <v>58</v>
      </c>
      <c r="N3" s="19" t="s">
        <v>59</v>
      </c>
      <c r="O3" s="19" t="s">
        <v>60</v>
      </c>
      <c r="P3" s="20" t="s">
        <v>61</v>
      </c>
      <c r="S3" s="4">
        <v>1977</v>
      </c>
    </row>
    <row r="4" spans="1:19" x14ac:dyDescent="0.25">
      <c r="A4" s="5">
        <v>1</v>
      </c>
      <c r="B4" s="6" t="s">
        <v>56</v>
      </c>
      <c r="C4">
        <v>1</v>
      </c>
      <c r="D4" t="str">
        <f>+C4&amp;"."&amp;F4</f>
        <v>1.1</v>
      </c>
      <c r="E4" s="7" t="s">
        <v>56</v>
      </c>
      <c r="F4" s="5">
        <v>1</v>
      </c>
      <c r="G4" s="6" t="s">
        <v>62</v>
      </c>
      <c r="H4" s="8">
        <v>8</v>
      </c>
      <c r="I4">
        <f>+COUNTIF($G$4:$G$38,G4)</f>
        <v>1</v>
      </c>
      <c r="K4" s="21" t="s">
        <v>62</v>
      </c>
      <c r="L4" s="6" t="s">
        <v>63</v>
      </c>
      <c r="M4" s="6" t="s">
        <v>64</v>
      </c>
      <c r="N4" s="9" t="s">
        <v>64</v>
      </c>
      <c r="O4" s="4" t="s">
        <v>65</v>
      </c>
      <c r="P4" s="22" t="s">
        <v>66</v>
      </c>
      <c r="S4" s="4">
        <v>1978</v>
      </c>
    </row>
    <row r="5" spans="1:19" x14ac:dyDescent="0.25">
      <c r="A5" s="5">
        <v>2</v>
      </c>
      <c r="B5" s="6" t="s">
        <v>57</v>
      </c>
      <c r="C5">
        <v>1</v>
      </c>
      <c r="D5" t="str">
        <f t="shared" ref="D5:D38" si="0">+C5&amp;"."&amp;F5</f>
        <v>1.2</v>
      </c>
      <c r="E5" s="10" t="s">
        <v>56</v>
      </c>
      <c r="F5" s="5">
        <v>2</v>
      </c>
      <c r="G5" s="6" t="s">
        <v>67</v>
      </c>
      <c r="H5" s="8">
        <v>8</v>
      </c>
      <c r="I5">
        <f t="shared" ref="I5:I38" si="1">+COUNTIF($G$4:$G$38,G5)</f>
        <v>1</v>
      </c>
      <c r="K5" s="21" t="s">
        <v>67</v>
      </c>
      <c r="L5" s="6" t="s">
        <v>68</v>
      </c>
      <c r="M5" s="6" t="s">
        <v>69</v>
      </c>
      <c r="N5" s="9" t="s">
        <v>70</v>
      </c>
      <c r="O5" s="4" t="s">
        <v>71</v>
      </c>
      <c r="P5" s="22" t="s">
        <v>72</v>
      </c>
      <c r="S5" s="4">
        <v>1979</v>
      </c>
    </row>
    <row r="6" spans="1:19" x14ac:dyDescent="0.25">
      <c r="A6" s="5">
        <v>3</v>
      </c>
      <c r="B6" s="6" t="s">
        <v>58</v>
      </c>
      <c r="C6">
        <v>1</v>
      </c>
      <c r="D6" t="str">
        <f t="shared" si="0"/>
        <v>1.3</v>
      </c>
      <c r="E6" s="10" t="s">
        <v>56</v>
      </c>
      <c r="F6" s="5">
        <v>3</v>
      </c>
      <c r="G6" s="6" t="s">
        <v>73</v>
      </c>
      <c r="H6" s="8">
        <v>5</v>
      </c>
      <c r="I6">
        <f t="shared" si="1"/>
        <v>1</v>
      </c>
      <c r="K6" s="21" t="s">
        <v>73</v>
      </c>
      <c r="L6" s="6" t="s">
        <v>74</v>
      </c>
      <c r="M6" s="6" t="s">
        <v>75</v>
      </c>
      <c r="N6" s="9" t="s">
        <v>76</v>
      </c>
      <c r="O6" s="4" t="s">
        <v>77</v>
      </c>
      <c r="P6" s="22" t="s">
        <v>78</v>
      </c>
      <c r="S6" s="4">
        <v>1980</v>
      </c>
    </row>
    <row r="7" spans="1:19" x14ac:dyDescent="0.25">
      <c r="A7" s="5">
        <v>4</v>
      </c>
      <c r="B7" s="6" t="s">
        <v>59</v>
      </c>
      <c r="C7">
        <v>1</v>
      </c>
      <c r="D7" t="str">
        <f t="shared" si="0"/>
        <v>1.4</v>
      </c>
      <c r="E7" s="10" t="s">
        <v>56</v>
      </c>
      <c r="F7" s="5">
        <v>4</v>
      </c>
      <c r="G7" s="6" t="s">
        <v>64</v>
      </c>
      <c r="H7" s="8">
        <v>12</v>
      </c>
      <c r="I7">
        <f t="shared" si="1"/>
        <v>3</v>
      </c>
      <c r="K7" s="21" t="s">
        <v>64</v>
      </c>
      <c r="L7" s="6" t="s">
        <v>79</v>
      </c>
      <c r="M7" s="6" t="s">
        <v>74</v>
      </c>
      <c r="N7" s="9" t="s">
        <v>80</v>
      </c>
      <c r="O7" s="4" t="s">
        <v>81</v>
      </c>
      <c r="P7" s="22" t="s">
        <v>82</v>
      </c>
      <c r="S7" s="4">
        <v>1981</v>
      </c>
    </row>
    <row r="8" spans="1:19" x14ac:dyDescent="0.25">
      <c r="A8" s="5">
        <v>5</v>
      </c>
      <c r="B8" s="6" t="s">
        <v>60</v>
      </c>
      <c r="C8">
        <v>1</v>
      </c>
      <c r="D8" t="str">
        <f t="shared" si="0"/>
        <v>1.5</v>
      </c>
      <c r="E8" s="11" t="s">
        <v>56</v>
      </c>
      <c r="F8" s="5">
        <v>5</v>
      </c>
      <c r="G8" s="6" t="s">
        <v>83</v>
      </c>
      <c r="H8" s="8">
        <v>10</v>
      </c>
      <c r="I8">
        <f t="shared" si="1"/>
        <v>1</v>
      </c>
      <c r="K8" s="21" t="s">
        <v>83</v>
      </c>
      <c r="M8" s="6" t="s">
        <v>84</v>
      </c>
      <c r="N8" s="9" t="s">
        <v>85</v>
      </c>
      <c r="O8" s="4" t="s">
        <v>86</v>
      </c>
      <c r="P8" s="22" t="s">
        <v>87</v>
      </c>
      <c r="S8" s="4">
        <v>1982</v>
      </c>
    </row>
    <row r="9" spans="1:19" x14ac:dyDescent="0.25">
      <c r="A9" s="5">
        <v>6</v>
      </c>
      <c r="B9" s="6" t="s">
        <v>61</v>
      </c>
      <c r="C9">
        <v>2</v>
      </c>
      <c r="D9" t="str">
        <f t="shared" si="0"/>
        <v>2.6</v>
      </c>
      <c r="E9" s="7" t="s">
        <v>57</v>
      </c>
      <c r="F9" s="5">
        <v>6</v>
      </c>
      <c r="G9" s="6" t="s">
        <v>63</v>
      </c>
      <c r="H9" s="8">
        <v>15</v>
      </c>
      <c r="I9">
        <f t="shared" si="1"/>
        <v>1</v>
      </c>
      <c r="K9" s="23"/>
      <c r="M9" s="6" t="s">
        <v>88</v>
      </c>
      <c r="O9" s="4" t="s">
        <v>89</v>
      </c>
      <c r="P9" s="22" t="s">
        <v>90</v>
      </c>
      <c r="S9" s="4">
        <v>1983</v>
      </c>
    </row>
    <row r="10" spans="1:19" x14ac:dyDescent="0.25">
      <c r="C10">
        <v>2</v>
      </c>
      <c r="D10" t="str">
        <f t="shared" si="0"/>
        <v>2.7</v>
      </c>
      <c r="E10" s="10" t="s">
        <v>57</v>
      </c>
      <c r="F10" s="5">
        <v>7</v>
      </c>
      <c r="G10" s="6" t="s">
        <v>68</v>
      </c>
      <c r="H10" s="8">
        <v>20</v>
      </c>
      <c r="I10">
        <f t="shared" si="1"/>
        <v>1</v>
      </c>
      <c r="K10" s="23"/>
      <c r="M10" s="6" t="s">
        <v>91</v>
      </c>
      <c r="P10" s="22" t="s">
        <v>92</v>
      </c>
      <c r="S10" s="4">
        <v>1984</v>
      </c>
    </row>
    <row r="11" spans="1:19" ht="15.75" thickBot="1" x14ac:dyDescent="0.3">
      <c r="C11">
        <v>2</v>
      </c>
      <c r="D11" t="str">
        <f t="shared" si="0"/>
        <v>2.8</v>
      </c>
      <c r="E11" s="10" t="s">
        <v>57</v>
      </c>
      <c r="F11" s="5">
        <v>8</v>
      </c>
      <c r="G11" s="6" t="s">
        <v>74</v>
      </c>
      <c r="H11" s="8">
        <v>25</v>
      </c>
      <c r="I11">
        <f t="shared" si="1"/>
        <v>2</v>
      </c>
      <c r="K11" s="24"/>
      <c r="L11" s="25"/>
      <c r="M11" s="26" t="s">
        <v>79</v>
      </c>
      <c r="N11" s="25"/>
      <c r="O11" s="25"/>
      <c r="P11" s="27"/>
      <c r="S11" s="4">
        <v>1985</v>
      </c>
    </row>
    <row r="12" spans="1:19" x14ac:dyDescent="0.25">
      <c r="C12">
        <v>2</v>
      </c>
      <c r="D12" t="str">
        <f t="shared" si="0"/>
        <v>2.9</v>
      </c>
      <c r="E12" s="10" t="s">
        <v>57</v>
      </c>
      <c r="F12" s="5">
        <v>9</v>
      </c>
      <c r="G12" s="6" t="s">
        <v>79</v>
      </c>
      <c r="H12" s="8">
        <v>15</v>
      </c>
      <c r="I12">
        <f t="shared" si="1"/>
        <v>2</v>
      </c>
      <c r="S12" s="4">
        <v>1986</v>
      </c>
    </row>
    <row r="13" spans="1:19" x14ac:dyDescent="0.25">
      <c r="C13">
        <v>3</v>
      </c>
      <c r="D13" t="str">
        <f t="shared" si="0"/>
        <v>3.10</v>
      </c>
      <c r="E13" s="7" t="s">
        <v>58</v>
      </c>
      <c r="F13" s="5">
        <v>10</v>
      </c>
      <c r="G13" s="6" t="s">
        <v>64</v>
      </c>
      <c r="H13" s="13" t="s">
        <v>93</v>
      </c>
      <c r="I13">
        <f t="shared" si="1"/>
        <v>3</v>
      </c>
      <c r="S13" s="4">
        <v>1987</v>
      </c>
    </row>
    <row r="14" spans="1:19" x14ac:dyDescent="0.25">
      <c r="C14">
        <v>3</v>
      </c>
      <c r="D14" t="str">
        <f t="shared" si="0"/>
        <v>3.11</v>
      </c>
      <c r="E14" s="10" t="s">
        <v>58</v>
      </c>
      <c r="F14" s="5">
        <v>11</v>
      </c>
      <c r="G14" s="6" t="s">
        <v>69</v>
      </c>
      <c r="H14" s="13" t="s">
        <v>93</v>
      </c>
      <c r="I14">
        <f t="shared" si="1"/>
        <v>1</v>
      </c>
      <c r="S14" s="4">
        <v>1988</v>
      </c>
    </row>
    <row r="15" spans="1:19" x14ac:dyDescent="0.25">
      <c r="B15" s="33" t="s">
        <v>94</v>
      </c>
      <c r="C15">
        <v>3</v>
      </c>
      <c r="D15" t="str">
        <f t="shared" si="0"/>
        <v>3.12</v>
      </c>
      <c r="E15" s="10" t="s">
        <v>58</v>
      </c>
      <c r="F15" s="5">
        <v>12</v>
      </c>
      <c r="G15" s="6" t="s">
        <v>75</v>
      </c>
      <c r="H15" s="13" t="s">
        <v>93</v>
      </c>
      <c r="I15">
        <f t="shared" si="1"/>
        <v>1</v>
      </c>
      <c r="S15" s="4">
        <v>1989</v>
      </c>
    </row>
    <row r="16" spans="1:19" x14ac:dyDescent="0.25">
      <c r="B16" s="34" t="s">
        <v>95</v>
      </c>
      <c r="C16">
        <v>3</v>
      </c>
      <c r="D16" t="str">
        <f t="shared" si="0"/>
        <v>3.13</v>
      </c>
      <c r="E16" s="10" t="s">
        <v>58</v>
      </c>
      <c r="F16" s="5">
        <v>13</v>
      </c>
      <c r="G16" s="6" t="s">
        <v>74</v>
      </c>
      <c r="H16" s="13" t="s">
        <v>93</v>
      </c>
      <c r="I16">
        <f t="shared" si="1"/>
        <v>2</v>
      </c>
      <c r="S16" s="4">
        <v>1990</v>
      </c>
    </row>
    <row r="17" spans="2:19" x14ac:dyDescent="0.25">
      <c r="B17" s="34" t="s">
        <v>96</v>
      </c>
      <c r="C17">
        <v>3</v>
      </c>
      <c r="D17" t="str">
        <f t="shared" si="0"/>
        <v>3.14</v>
      </c>
      <c r="E17" s="10" t="s">
        <v>58</v>
      </c>
      <c r="F17" s="5">
        <v>14</v>
      </c>
      <c r="G17" s="6" t="s">
        <v>84</v>
      </c>
      <c r="H17" s="13" t="s">
        <v>93</v>
      </c>
      <c r="I17">
        <f t="shared" si="1"/>
        <v>1</v>
      </c>
      <c r="S17" s="4">
        <v>1991</v>
      </c>
    </row>
    <row r="18" spans="2:19" x14ac:dyDescent="0.25">
      <c r="B18" s="34" t="s">
        <v>37</v>
      </c>
      <c r="C18">
        <v>3</v>
      </c>
      <c r="D18" t="str">
        <f t="shared" si="0"/>
        <v>3.15</v>
      </c>
      <c r="E18" s="10" t="s">
        <v>58</v>
      </c>
      <c r="F18" s="5">
        <v>15</v>
      </c>
      <c r="G18" s="6" t="s">
        <v>88</v>
      </c>
      <c r="H18" s="14">
        <v>20</v>
      </c>
      <c r="I18">
        <f t="shared" si="1"/>
        <v>1</v>
      </c>
      <c r="S18" s="4">
        <v>1992</v>
      </c>
    </row>
    <row r="19" spans="2:19" x14ac:dyDescent="0.25">
      <c r="C19">
        <v>3</v>
      </c>
      <c r="D19" t="str">
        <f t="shared" si="0"/>
        <v>3.16</v>
      </c>
      <c r="E19" s="10" t="s">
        <v>58</v>
      </c>
      <c r="F19" s="5">
        <v>16</v>
      </c>
      <c r="G19" s="6" t="s">
        <v>91</v>
      </c>
      <c r="H19" s="14">
        <v>15</v>
      </c>
      <c r="I19">
        <f t="shared" si="1"/>
        <v>1</v>
      </c>
      <c r="S19" s="4">
        <v>1993</v>
      </c>
    </row>
    <row r="20" spans="2:19" x14ac:dyDescent="0.25">
      <c r="B20" s="33" t="s">
        <v>97</v>
      </c>
      <c r="C20">
        <v>3</v>
      </c>
      <c r="D20" t="str">
        <f t="shared" si="0"/>
        <v>3.17</v>
      </c>
      <c r="E20" s="10" t="s">
        <v>58</v>
      </c>
      <c r="F20" s="5">
        <v>17</v>
      </c>
      <c r="G20" s="6" t="s">
        <v>79</v>
      </c>
      <c r="H20" s="14">
        <v>15</v>
      </c>
      <c r="I20">
        <f t="shared" si="1"/>
        <v>2</v>
      </c>
      <c r="S20" s="4">
        <v>1994</v>
      </c>
    </row>
    <row r="21" spans="2:19" x14ac:dyDescent="0.25">
      <c r="B21" s="35" t="s">
        <v>98</v>
      </c>
      <c r="C21">
        <v>4</v>
      </c>
      <c r="D21" t="str">
        <f t="shared" si="0"/>
        <v>4.18</v>
      </c>
      <c r="E21" s="7" t="s">
        <v>59</v>
      </c>
      <c r="F21" s="5">
        <v>18</v>
      </c>
      <c r="G21" s="6" t="s">
        <v>64</v>
      </c>
      <c r="H21" s="8">
        <v>12</v>
      </c>
      <c r="I21">
        <f t="shared" si="1"/>
        <v>3</v>
      </c>
      <c r="S21" s="4">
        <v>1995</v>
      </c>
    </row>
    <row r="22" spans="2:19" x14ac:dyDescent="0.25">
      <c r="B22" s="35" t="s">
        <v>99</v>
      </c>
      <c r="C22">
        <v>4</v>
      </c>
      <c r="D22" t="str">
        <f t="shared" si="0"/>
        <v>4.19</v>
      </c>
      <c r="E22" s="10" t="s">
        <v>59</v>
      </c>
      <c r="F22" s="5">
        <v>19</v>
      </c>
      <c r="G22" s="6" t="s">
        <v>70</v>
      </c>
      <c r="H22" s="8">
        <v>25</v>
      </c>
      <c r="I22">
        <f t="shared" si="1"/>
        <v>1</v>
      </c>
      <c r="S22" s="4">
        <v>1996</v>
      </c>
    </row>
    <row r="23" spans="2:19" x14ac:dyDescent="0.25">
      <c r="B23" s="35" t="s">
        <v>100</v>
      </c>
      <c r="C23">
        <v>4</v>
      </c>
      <c r="D23" t="str">
        <f t="shared" si="0"/>
        <v>4.20</v>
      </c>
      <c r="E23" s="10" t="s">
        <v>59</v>
      </c>
      <c r="F23" s="5">
        <v>20</v>
      </c>
      <c r="G23" s="6" t="s">
        <v>76</v>
      </c>
      <c r="H23" s="8">
        <v>15</v>
      </c>
      <c r="I23">
        <f t="shared" si="1"/>
        <v>1</v>
      </c>
      <c r="S23" s="4">
        <v>1997</v>
      </c>
    </row>
    <row r="24" spans="2:19" x14ac:dyDescent="0.25">
      <c r="B24" s="35" t="s">
        <v>101</v>
      </c>
      <c r="C24">
        <v>4</v>
      </c>
      <c r="D24" t="str">
        <f t="shared" si="0"/>
        <v>4.21</v>
      </c>
      <c r="E24" s="10" t="s">
        <v>59</v>
      </c>
      <c r="F24" s="5">
        <v>21</v>
      </c>
      <c r="G24" s="6" t="s">
        <v>80</v>
      </c>
      <c r="H24" s="8">
        <v>25</v>
      </c>
      <c r="I24">
        <f t="shared" si="1"/>
        <v>1</v>
      </c>
      <c r="S24" s="4">
        <v>1998</v>
      </c>
    </row>
    <row r="25" spans="2:19" x14ac:dyDescent="0.25">
      <c r="B25" s="35" t="s">
        <v>102</v>
      </c>
      <c r="C25">
        <v>4</v>
      </c>
      <c r="D25" t="str">
        <f t="shared" si="0"/>
        <v>4.22</v>
      </c>
      <c r="E25" s="10" t="s">
        <v>59</v>
      </c>
      <c r="F25" s="5">
        <v>22</v>
      </c>
      <c r="G25" s="6" t="s">
        <v>85</v>
      </c>
      <c r="H25" s="8">
        <v>15</v>
      </c>
      <c r="I25">
        <f t="shared" si="1"/>
        <v>1</v>
      </c>
      <c r="S25" s="4">
        <v>1999</v>
      </c>
    </row>
    <row r="26" spans="2:19" x14ac:dyDescent="0.25">
      <c r="C26">
        <v>5</v>
      </c>
      <c r="D26" t="str">
        <f t="shared" si="0"/>
        <v>5.23</v>
      </c>
      <c r="E26" s="7" t="s">
        <v>60</v>
      </c>
      <c r="F26" s="5">
        <v>23</v>
      </c>
      <c r="G26" s="6" t="s">
        <v>65</v>
      </c>
      <c r="H26" s="8">
        <v>12</v>
      </c>
      <c r="I26">
        <f t="shared" si="1"/>
        <v>1</v>
      </c>
      <c r="S26" s="4">
        <v>2000</v>
      </c>
    </row>
    <row r="27" spans="2:19" x14ac:dyDescent="0.25">
      <c r="C27">
        <v>5</v>
      </c>
      <c r="D27" t="str">
        <f t="shared" si="0"/>
        <v>5.24</v>
      </c>
      <c r="E27" s="10" t="s">
        <v>60</v>
      </c>
      <c r="F27" s="5">
        <v>24</v>
      </c>
      <c r="G27" s="6" t="s">
        <v>71</v>
      </c>
      <c r="H27" s="8">
        <v>20</v>
      </c>
      <c r="I27">
        <f t="shared" si="1"/>
        <v>1</v>
      </c>
      <c r="S27" s="4">
        <v>2001</v>
      </c>
    </row>
    <row r="28" spans="2:19" x14ac:dyDescent="0.25">
      <c r="C28">
        <v>5</v>
      </c>
      <c r="D28" t="str">
        <f t="shared" si="0"/>
        <v>5.25</v>
      </c>
      <c r="E28" s="10" t="s">
        <v>60</v>
      </c>
      <c r="F28" s="5">
        <v>25</v>
      </c>
      <c r="G28" s="6" t="s">
        <v>77</v>
      </c>
      <c r="H28" s="8">
        <v>20</v>
      </c>
      <c r="I28">
        <f t="shared" si="1"/>
        <v>1</v>
      </c>
      <c r="S28" s="4">
        <v>2002</v>
      </c>
    </row>
    <row r="29" spans="2:19" x14ac:dyDescent="0.25">
      <c r="C29">
        <v>5</v>
      </c>
      <c r="D29" t="str">
        <f t="shared" si="0"/>
        <v>5.26</v>
      </c>
      <c r="E29" s="10" t="s">
        <v>60</v>
      </c>
      <c r="F29" s="5">
        <v>26</v>
      </c>
      <c r="G29" s="6" t="s">
        <v>81</v>
      </c>
      <c r="H29" s="8">
        <v>25</v>
      </c>
      <c r="I29">
        <f t="shared" si="1"/>
        <v>1</v>
      </c>
      <c r="S29" s="4">
        <v>2003</v>
      </c>
    </row>
    <row r="30" spans="2:19" x14ac:dyDescent="0.25">
      <c r="C30">
        <v>5</v>
      </c>
      <c r="D30" t="str">
        <f t="shared" si="0"/>
        <v>5.27</v>
      </c>
      <c r="E30" s="10" t="s">
        <v>60</v>
      </c>
      <c r="F30" s="5">
        <v>27</v>
      </c>
      <c r="G30" s="6" t="s">
        <v>86</v>
      </c>
      <c r="H30" s="8">
        <v>25</v>
      </c>
      <c r="I30">
        <f t="shared" si="1"/>
        <v>1</v>
      </c>
      <c r="S30" s="4">
        <v>2004</v>
      </c>
    </row>
    <row r="31" spans="2:19" x14ac:dyDescent="0.25">
      <c r="C31">
        <v>5</v>
      </c>
      <c r="D31" t="str">
        <f t="shared" si="0"/>
        <v>5.28</v>
      </c>
      <c r="E31" s="10" t="s">
        <v>60</v>
      </c>
      <c r="F31" s="5">
        <v>28</v>
      </c>
      <c r="G31" s="12" t="s">
        <v>89</v>
      </c>
      <c r="H31" s="15">
        <v>15</v>
      </c>
      <c r="I31">
        <f t="shared" si="1"/>
        <v>1</v>
      </c>
      <c r="S31" s="4">
        <v>2005</v>
      </c>
    </row>
    <row r="32" spans="2:19" x14ac:dyDescent="0.25">
      <c r="C32">
        <v>6</v>
      </c>
      <c r="D32" t="str">
        <f t="shared" si="0"/>
        <v>6.29</v>
      </c>
      <c r="E32" s="7" t="s">
        <v>61</v>
      </c>
      <c r="F32" s="5">
        <v>29</v>
      </c>
      <c r="G32" s="16" t="s">
        <v>66</v>
      </c>
      <c r="H32" s="17">
        <v>0</v>
      </c>
      <c r="I32">
        <f t="shared" si="1"/>
        <v>1</v>
      </c>
      <c r="S32" s="4">
        <v>2006</v>
      </c>
    </row>
    <row r="33" spans="3:19" x14ac:dyDescent="0.25">
      <c r="C33">
        <v>6</v>
      </c>
      <c r="D33" t="str">
        <f t="shared" si="0"/>
        <v>6.30</v>
      </c>
      <c r="E33" s="10" t="s">
        <v>61</v>
      </c>
      <c r="F33" s="5">
        <v>30</v>
      </c>
      <c r="G33" s="16" t="s">
        <v>72</v>
      </c>
      <c r="H33" s="17">
        <v>40</v>
      </c>
      <c r="I33">
        <f t="shared" si="1"/>
        <v>1</v>
      </c>
      <c r="S33" s="4">
        <v>2007</v>
      </c>
    </row>
    <row r="34" spans="3:19" x14ac:dyDescent="0.25">
      <c r="C34">
        <v>6</v>
      </c>
      <c r="D34" t="str">
        <f t="shared" si="0"/>
        <v>6.31</v>
      </c>
      <c r="E34" s="10" t="s">
        <v>61</v>
      </c>
      <c r="F34" s="5">
        <v>31</v>
      </c>
      <c r="G34" s="16" t="s">
        <v>78</v>
      </c>
      <c r="H34" s="17">
        <v>5</v>
      </c>
      <c r="I34">
        <f t="shared" si="1"/>
        <v>1</v>
      </c>
      <c r="S34" s="4">
        <v>2008</v>
      </c>
    </row>
    <row r="35" spans="3:19" x14ac:dyDescent="0.25">
      <c r="C35">
        <v>6</v>
      </c>
      <c r="D35" t="str">
        <f t="shared" si="0"/>
        <v>6.32</v>
      </c>
      <c r="E35" s="10" t="s">
        <v>61</v>
      </c>
      <c r="F35" s="5">
        <v>32</v>
      </c>
      <c r="G35" s="16" t="s">
        <v>82</v>
      </c>
      <c r="H35" s="17">
        <v>7</v>
      </c>
      <c r="I35">
        <f t="shared" si="1"/>
        <v>1</v>
      </c>
      <c r="S35" s="4">
        <v>2009</v>
      </c>
    </row>
    <row r="36" spans="3:19" x14ac:dyDescent="0.25">
      <c r="C36">
        <v>6</v>
      </c>
      <c r="D36" t="str">
        <f t="shared" si="0"/>
        <v>6.33</v>
      </c>
      <c r="E36" s="10" t="s">
        <v>61</v>
      </c>
      <c r="F36" s="5">
        <v>33</v>
      </c>
      <c r="G36" s="16" t="s">
        <v>87</v>
      </c>
      <c r="H36" s="17">
        <v>7</v>
      </c>
      <c r="I36">
        <f t="shared" si="1"/>
        <v>1</v>
      </c>
      <c r="S36" s="4">
        <v>2010</v>
      </c>
    </row>
    <row r="37" spans="3:19" x14ac:dyDescent="0.25">
      <c r="C37">
        <v>6</v>
      </c>
      <c r="D37" t="str">
        <f t="shared" si="0"/>
        <v>6.34</v>
      </c>
      <c r="E37" s="10" t="s">
        <v>61</v>
      </c>
      <c r="F37" s="5">
        <v>34</v>
      </c>
      <c r="G37" s="16" t="s">
        <v>90</v>
      </c>
      <c r="H37" s="17">
        <v>8</v>
      </c>
      <c r="I37">
        <f t="shared" si="1"/>
        <v>1</v>
      </c>
      <c r="S37" s="4">
        <v>2011</v>
      </c>
    </row>
    <row r="38" spans="3:19" x14ac:dyDescent="0.25">
      <c r="C38">
        <v>6</v>
      </c>
      <c r="D38" t="str">
        <f t="shared" si="0"/>
        <v>6.35</v>
      </c>
      <c r="E38" s="11" t="s">
        <v>61</v>
      </c>
      <c r="F38" s="5">
        <v>35</v>
      </c>
      <c r="G38" s="16" t="s">
        <v>92</v>
      </c>
      <c r="H38" s="17">
        <v>5</v>
      </c>
      <c r="I38">
        <f t="shared" si="1"/>
        <v>1</v>
      </c>
      <c r="S38" s="4">
        <v>2012</v>
      </c>
    </row>
    <row r="39" spans="3:19" x14ac:dyDescent="0.25">
      <c r="S39" s="4">
        <v>2013</v>
      </c>
    </row>
    <row r="40" spans="3:19" x14ac:dyDescent="0.25">
      <c r="S40" s="4">
        <v>2014</v>
      </c>
    </row>
    <row r="41" spans="3:19" x14ac:dyDescent="0.25">
      <c r="S41" s="4">
        <v>2015</v>
      </c>
    </row>
    <row r="42" spans="3:19" x14ac:dyDescent="0.25">
      <c r="S42" s="4">
        <v>2016</v>
      </c>
    </row>
    <row r="43" spans="3:19" x14ac:dyDescent="0.25">
      <c r="S43" s="4">
        <v>2017</v>
      </c>
    </row>
    <row r="44" spans="3:19" x14ac:dyDescent="0.25">
      <c r="S44" s="4">
        <v>2018</v>
      </c>
    </row>
    <row r="45" spans="3:19" x14ac:dyDescent="0.25">
      <c r="S45" s="4">
        <v>2019</v>
      </c>
    </row>
    <row r="46" spans="3:19" x14ac:dyDescent="0.25">
      <c r="S46" s="4">
        <v>2020</v>
      </c>
    </row>
    <row r="47" spans="3:19" x14ac:dyDescent="0.25">
      <c r="S47" s="4">
        <v>2021</v>
      </c>
    </row>
  </sheetData>
  <autoFilter ref="E3:H38" xr:uid="{5FC2B07D-0D18-47F5-9EE9-9C41CFE1F883}"/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LIC</vt:lpstr>
      <vt:lpstr>RAB</vt:lpstr>
      <vt:lpstr>PR CCN</vt:lpstr>
      <vt:lpstr>VU</vt:lpstr>
      <vt:lpstr>Categoria_Cespiti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Nicoletta Barabaschi</dc:creator>
  <cp:keywords/>
  <dc:description/>
  <cp:lastModifiedBy>Nicoletta Barabaschi</cp:lastModifiedBy>
  <cp:revision/>
  <dcterms:created xsi:type="dcterms:W3CDTF">2021-10-14T10:00:10Z</dcterms:created>
  <dcterms:modified xsi:type="dcterms:W3CDTF">2021-12-17T09:09:32Z</dcterms:modified>
  <cp:category/>
  <cp:contentStatus/>
</cp:coreProperties>
</file>